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C:\Users\IMOE001\Desktop\חוזר תשלומים חדש תשפה\"/>
    </mc:Choice>
  </mc:AlternateContent>
  <xr:revisionPtr revIDLastSave="0" documentId="13_ncr:1_{8A8900CC-9CE9-492C-8332-2AAB07695B0D}" xr6:coauthVersionLast="36" xr6:coauthVersionMax="36" xr10:uidLastSave="{00000000-0000-0000-0000-000000000000}"/>
  <bookViews>
    <workbookView xWindow="0" yWindow="0" windowWidth="20490" windowHeight="8955" xr2:uid="{00000000-000D-0000-FFFF-FFFF00000000}"/>
  </bookViews>
  <sheets>
    <sheet name="שכבת י" sheetId="1" r:id="rId1"/>
    <sheet name="שכבת יא" sheetId="2" r:id="rId2"/>
    <sheet name="שכבת יב" sheetId="3" r:id="rId3"/>
    <sheet name="טופס אחוד" sheetId="4" r:id="rId4"/>
  </sheets>
  <definedNames>
    <definedName name="_xlnm.Print_Area" localSheetId="0">'שכבת י'!$B$1:$E$22</definedName>
    <definedName name="_xlnm.Print_Area" localSheetId="1">'שכבת יא'!$B$1:$E$26</definedName>
    <definedName name="_xlnm.Print_Area" localSheetId="2">'שכבת יב'!$B$1:$E$24</definedName>
  </definedNames>
  <calcPr calcId="191029"/>
  <extLst>
    <ext uri="GoogleSheetsCustomDataVersion2">
      <go:sheetsCustomData xmlns:go="http://customooxmlschemas.google.com/" r:id="rId11" roundtripDataChecksum="qkZWAJ98Lda2J0b/ftj8a9xlq7Qj1WwuO1YYWYd1BtQ="/>
    </ext>
  </extLst>
</workbook>
</file>

<file path=xl/calcChain.xml><?xml version="1.0" encoding="utf-8"?>
<calcChain xmlns="http://schemas.openxmlformats.org/spreadsheetml/2006/main">
  <c r="E24" i="3" l="1"/>
  <c r="D14" i="3" l="1"/>
  <c r="J27" i="4"/>
  <c r="H27" i="4"/>
  <c r="F27" i="4"/>
  <c r="E27" i="4"/>
  <c r="D27" i="4"/>
  <c r="C27" i="4"/>
  <c r="D21" i="3"/>
  <c r="D22" i="2"/>
  <c r="D15" i="2"/>
  <c r="D14" i="2"/>
  <c r="D13" i="2"/>
  <c r="D12" i="2"/>
  <c r="D11" i="2"/>
  <c r="E21" i="1"/>
  <c r="D18" i="1"/>
  <c r="D16" i="1"/>
  <c r="D13" i="1"/>
  <c r="D12" i="1"/>
  <c r="D11" i="1"/>
  <c r="D10" i="1"/>
  <c r="J20" i="4"/>
  <c r="H20" i="4"/>
  <c r="F20" i="4"/>
  <c r="E15" i="3"/>
  <c r="D13" i="3"/>
  <c r="D12" i="3"/>
  <c r="E23" i="2"/>
  <c r="E16" i="2"/>
  <c r="E19" i="1"/>
  <c r="E14" i="1"/>
  <c r="E25" i="2" l="1"/>
</calcChain>
</file>

<file path=xl/sharedStrings.xml><?xml version="1.0" encoding="utf-8"?>
<sst xmlns="http://schemas.openxmlformats.org/spreadsheetml/2006/main" count="104" uniqueCount="61">
  <si>
    <t>פירוט תשלומי הורים חטיבה עליונה שנה"ל תשפ"ה</t>
  </si>
  <si>
    <t>שכבת כיתות י'</t>
  </si>
  <si>
    <t>רכישה מרוכזת של שירותים וציוד</t>
  </si>
  <si>
    <t>מס' תלמידים</t>
  </si>
  <si>
    <t>עלות בתכנית בש"ח</t>
  </si>
  <si>
    <t>עלות לתלמיד בש"ח</t>
  </si>
  <si>
    <t xml:space="preserve">ימי מגמות </t>
  </si>
  <si>
    <t>שימוש במשוב.</t>
  </si>
  <si>
    <t>פעילות להיות אזרח במדינת ישראל</t>
  </si>
  <si>
    <t>סה"כ לתלמיד</t>
  </si>
  <si>
    <t xml:space="preserve">תל"ן </t>
  </si>
  <si>
    <t>עלות התכנית בש"ח</t>
  </si>
  <si>
    <t xml:space="preserve">תוכנית לימודים נוספת </t>
  </si>
  <si>
    <t>מלאה</t>
  </si>
  <si>
    <t>טיולים וסיורים</t>
  </si>
  <si>
    <t>תשלום לכל תלמידי שכבת י' (ראה פירוט בטופס אחיד לדרישת תשלום הורים בחט"ע).</t>
  </si>
  <si>
    <t>סה"כ :</t>
  </si>
  <si>
    <t>שכבת כיתות יא'</t>
  </si>
  <si>
    <t>ימי מגמות</t>
  </si>
  <si>
    <t>שימוש במשוב</t>
  </si>
  <si>
    <t xml:space="preserve">פעילות מעורבות חברתית </t>
  </si>
  <si>
    <t>תשלום לכל תלמידי שכבת יא' (ראה פירוט בטופס אחיד לדרישת תשלום הורים בחט"ע).</t>
  </si>
  <si>
    <t xml:space="preserve">סה"כ </t>
  </si>
  <si>
    <t>שכבת כיתות יב'</t>
  </si>
  <si>
    <t>טיול שנתי</t>
  </si>
  <si>
    <t>תשלום לכל תלמידי שכבת יב' (ראה פירוט בטופס אחיד לדרישת תשלום הורים בחט"ע).</t>
  </si>
  <si>
    <t>טופס אחיד לדרישת תשלום הורים בחינוך העל-יסודי לשנה"ל תשפ"ה</t>
  </si>
  <si>
    <t>סוג התשלום</t>
  </si>
  <si>
    <t>הסכום שנקבע  ע"י  ביה"ס לשנה"ל תשפ"ה</t>
  </si>
  <si>
    <t>י'</t>
  </si>
  <si>
    <t>יא'</t>
  </si>
  <si>
    <t>יב'</t>
  </si>
  <si>
    <t>י</t>
  </si>
  <si>
    <t>תשלום חובה:</t>
  </si>
  <si>
    <t>ביטוח תאונות אישיות</t>
  </si>
  <si>
    <t>תשלומי רשות:</t>
  </si>
  <si>
    <t>סל תרבות</t>
  </si>
  <si>
    <t>מסיבות כיתתיות</t>
  </si>
  <si>
    <t>מסיבות סיום</t>
  </si>
  <si>
    <t>ארגון ההורים הארצי</t>
  </si>
  <si>
    <t>השאלת ספרי לימוד</t>
  </si>
  <si>
    <t>תשלום ועד הורים ישובי</t>
  </si>
  <si>
    <t>סה"כ תשלומי ביניים:</t>
  </si>
  <si>
    <t>של"ח - 3 סיורים</t>
  </si>
  <si>
    <t>ספר מחזור ותמונת מחזור</t>
  </si>
  <si>
    <t>תל"ן</t>
  </si>
  <si>
    <t>סה"כ תשלומי חובה ורשות</t>
  </si>
  <si>
    <t>מנהלת ביה"ס _____________יו"ר ועד הורים ____________תאריך _______________</t>
  </si>
  <si>
    <t xml:space="preserve">תוספת הסעות תלמידים מנהריה 3300 ₪ </t>
  </si>
  <si>
    <t xml:space="preserve">תוספת הסעות תלמידים מעלות 2200 ₪ </t>
  </si>
  <si>
    <t xml:space="preserve">צ'ק פיקדון ספרים לשכבת י"ב בלבד על סך 250 ₪ 15/07/2025 </t>
  </si>
  <si>
    <t xml:space="preserve">תלמידי חוץ שאינם שייכים למעלה יוסף או לישוב עמקה מחוייבים באגרת חינוך 976 ₪ </t>
  </si>
  <si>
    <t>גיבושון - סיור לימודי חוויתי</t>
  </si>
  <si>
    <t>תוכנית לימודים נוספת - מעורבות חברתית קבוצתית ואזרחות פעילה</t>
  </si>
  <si>
    <t xml:space="preserve">פעילות בנושא מנהיגות </t>
  </si>
  <si>
    <t>תמונה וספר מחזור</t>
  </si>
  <si>
    <t>הסכומים המאושרים לגבייה בשנה"ל תשפ"ה</t>
  </si>
  <si>
    <t>טיול שנתי מדבר יהודה</t>
  </si>
  <si>
    <t>טיול שנתי מכתשים</t>
  </si>
  <si>
    <t>טיול שנתי הרי אילת</t>
  </si>
  <si>
    <t>הערות: יש לשים לב למגמות ופעילות העשרה מסויימות ונספחים 1.2.3.4.5.6.7.8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</si>
</sst>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₪&quot;\ #,##0;[Red]&quot;₪&quot;\ \-#,##0"/>
    <numFmt numFmtId="164" formatCode="&quot;₪&quot;\ #,##0"/>
    <numFmt numFmtId="165" formatCode="d/m/yyyy"/>
    <numFmt numFmtId="166" formatCode="d\-mmmm\-yyyy"/>
  </numFmts>
  <fonts count="33" x14ac:knownFonts="1">
    <font>
      <sz val="11"/>
      <color theme="1"/>
      <name val="Arial"/>
      <scheme val="minor"/>
    </font>
    <font>
      <sz val="12"/>
      <color theme="1"/>
      <name val="Arial"/>
    </font>
    <font>
      <sz val="48"/>
      <color theme="1"/>
      <name val="Arial"/>
    </font>
    <font>
      <sz val="14"/>
      <color theme="1"/>
      <name val="Arial"/>
    </font>
    <font>
      <b/>
      <sz val="14"/>
      <color theme="1"/>
      <name val="Arial"/>
    </font>
    <font>
      <sz val="11"/>
      <color rgb="FF000000"/>
      <name val="Arial"/>
    </font>
    <font>
      <sz val="12"/>
      <color rgb="FF000000"/>
      <name val="David"/>
    </font>
    <font>
      <sz val="14"/>
      <color rgb="FF000000"/>
      <name val="David"/>
    </font>
    <font>
      <b/>
      <sz val="14"/>
      <color rgb="FF000000"/>
      <name val="David"/>
    </font>
    <font>
      <b/>
      <sz val="16"/>
      <color rgb="FF000000"/>
      <name val="David"/>
    </font>
    <font>
      <b/>
      <sz val="14"/>
      <color theme="1"/>
      <name val="David"/>
      <family val="2"/>
    </font>
    <font>
      <sz val="14"/>
      <color theme="1"/>
      <name val="David"/>
      <family val="2"/>
    </font>
    <font>
      <b/>
      <sz val="14"/>
      <color rgb="FF000000"/>
      <name val="David"/>
      <family val="2"/>
    </font>
    <font>
      <b/>
      <sz val="16"/>
      <color rgb="FF000000"/>
      <name val="David"/>
      <family val="2"/>
    </font>
    <font>
      <sz val="14"/>
      <color theme="1"/>
      <name val="Arial"/>
      <family val="2"/>
      <scheme val="minor"/>
    </font>
    <font>
      <sz val="14"/>
      <name val="David"/>
      <family val="2"/>
    </font>
    <font>
      <b/>
      <sz val="11"/>
      <color theme="1"/>
      <name val="David"/>
      <family val="2"/>
    </font>
    <font>
      <b/>
      <sz val="20"/>
      <color theme="1"/>
      <name val="David"/>
      <family val="2"/>
      <charset val="177"/>
    </font>
    <font>
      <sz val="20"/>
      <name val="Arial"/>
      <family val="2"/>
      <charset val="177"/>
    </font>
    <font>
      <b/>
      <sz val="16"/>
      <color theme="1"/>
      <name val="David"/>
      <family val="2"/>
      <charset val="177"/>
    </font>
    <font>
      <b/>
      <sz val="16"/>
      <color rgb="FF000000"/>
      <name val="Arial"/>
      <family val="2"/>
      <charset val="177"/>
    </font>
    <font>
      <sz val="16"/>
      <name val="Arial"/>
      <family val="2"/>
      <charset val="177"/>
    </font>
    <font>
      <sz val="16"/>
      <color theme="1"/>
      <name val="David"/>
      <family val="2"/>
      <charset val="177"/>
    </font>
    <font>
      <sz val="16"/>
      <color theme="1"/>
      <name val="Arial"/>
      <family val="2"/>
      <charset val="177"/>
    </font>
    <font>
      <sz val="16"/>
      <color rgb="FF000000"/>
      <name val="David"/>
      <family val="2"/>
      <charset val="177"/>
    </font>
    <font>
      <b/>
      <sz val="16"/>
      <color rgb="FF000000"/>
      <name val="David"/>
      <family val="2"/>
      <charset val="177"/>
    </font>
    <font>
      <b/>
      <sz val="20"/>
      <color theme="1"/>
      <name val="David"/>
      <family val="2"/>
    </font>
    <font>
      <sz val="20"/>
      <color theme="1"/>
      <name val="David"/>
      <family val="2"/>
    </font>
    <font>
      <sz val="16"/>
      <name val="David"/>
      <family val="2"/>
      <charset val="177"/>
    </font>
    <font>
      <sz val="16"/>
      <color theme="1"/>
      <name val="Arial"/>
      <family val="2"/>
    </font>
    <font>
      <sz val="20"/>
      <name val="David"/>
      <family val="2"/>
    </font>
    <font>
      <sz val="20"/>
      <color theme="1"/>
      <name val="Arial"/>
      <family val="2"/>
    </font>
    <font>
      <sz val="20"/>
      <color theme="1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theme="2" tint="-0.249977111117893"/>
        <bgColor indexed="64"/>
      </patternFill>
    </fill>
  </fills>
  <borders count="9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217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14" fontId="4" fillId="0" borderId="0" xfId="0" applyNumberFormat="1" applyFont="1" applyAlignment="1">
      <alignment horizontal="center" vertical="center" readingOrder="2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164" fontId="5" fillId="0" borderId="0" xfId="0" applyNumberFormat="1" applyFont="1" applyAlignment="1">
      <alignment horizontal="right"/>
    </xf>
    <xf numFmtId="0" fontId="6" fillId="0" borderId="0" xfId="0" applyFont="1" applyAlignment="1"/>
    <xf numFmtId="0" fontId="7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8" fillId="0" borderId="0" xfId="0" applyFont="1" applyAlignment="1"/>
    <xf numFmtId="0" fontId="12" fillId="0" borderId="0" xfId="0" applyFont="1" applyAlignment="1">
      <alignment horizontal="right"/>
    </xf>
    <xf numFmtId="0" fontId="14" fillId="0" borderId="0" xfId="0" applyFont="1" applyAlignment="1"/>
    <xf numFmtId="0" fontId="10" fillId="0" borderId="0" xfId="0" applyFont="1" applyAlignment="1"/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22" xfId="0" applyFont="1" applyBorder="1" applyAlignment="1">
      <alignment vertical="center"/>
    </xf>
    <xf numFmtId="0" fontId="11" fillId="0" borderId="23" xfId="0" applyFont="1" applyBorder="1" applyAlignment="1">
      <alignment horizontal="center" vertical="center"/>
    </xf>
    <xf numFmtId="164" fontId="11" fillId="0" borderId="22" xfId="0" applyNumberFormat="1" applyFont="1" applyBorder="1" applyAlignment="1">
      <alignment horizontal="center" vertical="center"/>
    </xf>
    <xf numFmtId="164" fontId="11" fillId="0" borderId="24" xfId="0" applyNumberFormat="1" applyFont="1" applyBorder="1" applyAlignment="1">
      <alignment horizontal="center" vertical="center"/>
    </xf>
    <xf numFmtId="0" fontId="11" fillId="0" borderId="25" xfId="0" applyFont="1" applyBorder="1" applyAlignment="1">
      <alignment vertical="center"/>
    </xf>
    <xf numFmtId="164" fontId="11" fillId="0" borderId="25" xfId="0" applyNumberFormat="1" applyFont="1" applyBorder="1" applyAlignment="1">
      <alignment horizontal="center" vertical="center"/>
    </xf>
    <xf numFmtId="164" fontId="11" fillId="0" borderId="26" xfId="0" applyNumberFormat="1" applyFont="1" applyBorder="1" applyAlignment="1">
      <alignment horizontal="center" vertical="center"/>
    </xf>
    <xf numFmtId="0" fontId="11" fillId="0" borderId="25" xfId="0" applyFont="1" applyBorder="1" applyAlignment="1">
      <alignment vertical="center" wrapText="1"/>
    </xf>
    <xf numFmtId="164" fontId="10" fillId="3" borderId="1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164" fontId="11" fillId="4" borderId="28" xfId="0" applyNumberFormat="1" applyFont="1" applyFill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1" fillId="0" borderId="11" xfId="0" applyFont="1" applyBorder="1" applyAlignment="1">
      <alignment vertical="center" wrapText="1"/>
    </xf>
    <xf numFmtId="0" fontId="11" fillId="0" borderId="21" xfId="0" applyFont="1" applyBorder="1" applyAlignment="1">
      <alignment horizontal="center" vertical="center"/>
    </xf>
    <xf numFmtId="164" fontId="11" fillId="0" borderId="11" xfId="0" applyNumberFormat="1" applyFont="1" applyBorder="1" applyAlignment="1">
      <alignment horizontal="center" vertical="center"/>
    </xf>
    <xf numFmtId="164" fontId="11" fillId="0" borderId="31" xfId="0" applyNumberFormat="1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  <xf numFmtId="164" fontId="10" fillId="3" borderId="32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42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readingOrder="2"/>
    </xf>
    <xf numFmtId="0" fontId="10" fillId="0" borderId="32" xfId="0" applyFont="1" applyBorder="1" applyAlignment="1">
      <alignment horizontal="center" vertical="center" readingOrder="2"/>
    </xf>
    <xf numFmtId="0" fontId="10" fillId="0" borderId="43" xfId="0" applyFont="1" applyBorder="1" applyAlignment="1">
      <alignment horizontal="center" vertical="center" readingOrder="2"/>
    </xf>
    <xf numFmtId="0" fontId="11" fillId="0" borderId="44" xfId="0" applyFont="1" applyBorder="1" applyAlignment="1">
      <alignment horizontal="right" vertical="center" readingOrder="2"/>
    </xf>
    <xf numFmtId="0" fontId="11" fillId="0" borderId="8" xfId="0" applyFont="1" applyBorder="1" applyAlignment="1">
      <alignment horizontal="center" vertical="center" readingOrder="2"/>
    </xf>
    <xf numFmtId="164" fontId="11" fillId="0" borderId="8" xfId="0" applyNumberFormat="1" applyFont="1" applyBorder="1" applyAlignment="1">
      <alignment horizontal="center" vertical="center"/>
    </xf>
    <xf numFmtId="164" fontId="11" fillId="0" borderId="45" xfId="0" applyNumberFormat="1" applyFont="1" applyBorder="1" applyAlignment="1">
      <alignment horizontal="center" vertical="center"/>
    </xf>
    <xf numFmtId="0" fontId="11" fillId="0" borderId="46" xfId="0" applyFont="1" applyBorder="1" applyAlignment="1">
      <alignment horizontal="right" vertical="center" readingOrder="2"/>
    </xf>
    <xf numFmtId="164" fontId="11" fillId="0" borderId="9" xfId="0" applyNumberFormat="1" applyFont="1" applyBorder="1" applyAlignment="1">
      <alignment horizontal="center" vertical="center"/>
    </xf>
    <xf numFmtId="164" fontId="11" fillId="0" borderId="47" xfId="0" applyNumberFormat="1" applyFont="1" applyBorder="1" applyAlignment="1">
      <alignment horizontal="center" vertical="center"/>
    </xf>
    <xf numFmtId="0" fontId="11" fillId="0" borderId="46" xfId="0" applyFont="1" applyBorder="1" applyAlignment="1">
      <alignment horizontal="right" vertical="center" wrapText="1" readingOrder="2"/>
    </xf>
    <xf numFmtId="0" fontId="11" fillId="0" borderId="48" xfId="0" applyFont="1" applyBorder="1" applyAlignment="1">
      <alignment horizontal="right" vertical="center" readingOrder="2"/>
    </xf>
    <xf numFmtId="0" fontId="10" fillId="3" borderId="49" xfId="0" applyFont="1" applyFill="1" applyBorder="1" applyAlignment="1">
      <alignment horizontal="right" vertical="center" wrapText="1" readingOrder="2"/>
    </xf>
    <xf numFmtId="0" fontId="10" fillId="3" borderId="9" xfId="0" applyFont="1" applyFill="1" applyBorder="1" applyAlignment="1">
      <alignment horizontal="right" vertical="center" wrapText="1" readingOrder="2"/>
    </xf>
    <xf numFmtId="0" fontId="10" fillId="3" borderId="31" xfId="0" applyFont="1" applyFill="1" applyBorder="1" applyAlignment="1">
      <alignment horizontal="right" vertical="center" wrapText="1" readingOrder="2"/>
    </xf>
    <xf numFmtId="164" fontId="10" fillId="3" borderId="50" xfId="0" applyNumberFormat="1" applyFont="1" applyFill="1" applyBorder="1" applyAlignment="1">
      <alignment horizontal="center" vertical="center"/>
    </xf>
    <xf numFmtId="0" fontId="10" fillId="0" borderId="51" xfId="0" applyFont="1" applyBorder="1" applyAlignment="1">
      <alignment horizontal="center" vertical="center" readingOrder="2"/>
    </xf>
    <xf numFmtId="0" fontId="10" fillId="0" borderId="12" xfId="0" applyFont="1" applyBorder="1" applyAlignment="1">
      <alignment horizontal="center" vertical="center" readingOrder="2"/>
    </xf>
    <xf numFmtId="0" fontId="10" fillId="0" borderId="13" xfId="0" applyFont="1" applyBorder="1" applyAlignment="1">
      <alignment horizontal="center" vertical="center" readingOrder="2"/>
    </xf>
    <xf numFmtId="0" fontId="10" fillId="0" borderId="52" xfId="0" applyFont="1" applyBorder="1" applyAlignment="1">
      <alignment horizontal="center" vertical="center" readingOrder="2"/>
    </xf>
    <xf numFmtId="164" fontId="11" fillId="0" borderId="55" xfId="0" applyNumberFormat="1" applyFont="1" applyBorder="1" applyAlignment="1">
      <alignment horizontal="center" vertical="center"/>
    </xf>
    <xf numFmtId="0" fontId="11" fillId="0" borderId="56" xfId="0" applyFont="1" applyBorder="1" applyAlignment="1">
      <alignment horizontal="right" vertical="center" wrapText="1" readingOrder="2"/>
    </xf>
    <xf numFmtId="164" fontId="11" fillId="2" borderId="16" xfId="0" applyNumberFormat="1" applyFont="1" applyFill="1" applyBorder="1" applyAlignment="1">
      <alignment horizontal="center" vertical="center"/>
    </xf>
    <xf numFmtId="6" fontId="10" fillId="3" borderId="58" xfId="0" applyNumberFormat="1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right" vertical="center" wrapText="1" readingOrder="2"/>
    </xf>
    <xf numFmtId="164" fontId="10" fillId="5" borderId="45" xfId="0" applyNumberFormat="1" applyFont="1" applyFill="1" applyBorder="1" applyAlignment="1">
      <alignment horizontal="right" vertical="center" readingOrder="2"/>
    </xf>
    <xf numFmtId="0" fontId="10" fillId="3" borderId="62" xfId="0" applyFont="1" applyFill="1" applyBorder="1" applyAlignment="1">
      <alignment horizontal="right" vertical="center" wrapText="1" readingOrder="2"/>
    </xf>
    <xf numFmtId="164" fontId="10" fillId="5" borderId="63" xfId="0" applyNumberFormat="1" applyFont="1" applyFill="1" applyBorder="1" applyAlignment="1">
      <alignment horizontal="right" vertical="center" readingOrder="2"/>
    </xf>
    <xf numFmtId="0" fontId="11" fillId="0" borderId="53" xfId="0" applyFont="1" applyBorder="1" applyAlignment="1">
      <alignment horizontal="right" vertical="top" wrapText="1" readingOrder="2"/>
    </xf>
    <xf numFmtId="0" fontId="16" fillId="0" borderId="0" xfId="0" applyFont="1" applyAlignment="1"/>
    <xf numFmtId="0" fontId="11" fillId="0" borderId="5" xfId="0" applyFont="1" applyBorder="1" applyAlignment="1">
      <alignment horizontal="center" vertical="center" readingOrder="2"/>
    </xf>
    <xf numFmtId="164" fontId="11" fillId="0" borderId="27" xfId="0" applyNumberFormat="1" applyFont="1" applyBorder="1" applyAlignment="1">
      <alignment horizontal="center" vertical="center"/>
    </xf>
    <xf numFmtId="164" fontId="11" fillId="0" borderId="77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Font="1" applyAlignment="1"/>
    <xf numFmtId="0" fontId="19" fillId="0" borderId="9" xfId="0" applyFont="1" applyBorder="1" applyAlignment="1">
      <alignment horizontal="center"/>
    </xf>
    <xf numFmtId="0" fontId="19" fillId="0" borderId="56" xfId="0" applyFont="1" applyBorder="1" applyAlignment="1">
      <alignment horizontal="right"/>
    </xf>
    <xf numFmtId="0" fontId="22" fillId="0" borderId="9" xfId="0" applyFont="1" applyBorder="1" applyAlignment="1"/>
    <xf numFmtId="0" fontId="22" fillId="0" borderId="56" xfId="0" applyFont="1" applyBorder="1" applyAlignment="1">
      <alignment horizontal="right"/>
    </xf>
    <xf numFmtId="0" fontId="22" fillId="0" borderId="9" xfId="0" applyFont="1" applyBorder="1" applyAlignment="1">
      <alignment horizontal="center"/>
    </xf>
    <xf numFmtId="0" fontId="24" fillId="2" borderId="9" xfId="0" applyFont="1" applyFill="1" applyBorder="1" applyAlignment="1">
      <alignment horizontal="center"/>
    </xf>
    <xf numFmtId="0" fontId="19" fillId="6" borderId="56" xfId="0" applyFont="1" applyFill="1" applyBorder="1" applyAlignment="1">
      <alignment horizontal="right"/>
    </xf>
    <xf numFmtId="0" fontId="19" fillId="6" borderId="9" xfId="0" applyFont="1" applyFill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56" xfId="0" applyFont="1" applyBorder="1" applyAlignment="1">
      <alignment horizontal="right" vertical="center"/>
    </xf>
    <xf numFmtId="0" fontId="23" fillId="0" borderId="56" xfId="0" applyFont="1" applyBorder="1" applyAlignment="1">
      <alignment horizontal="right" vertical="top"/>
    </xf>
    <xf numFmtId="0" fontId="22" fillId="0" borderId="14" xfId="0" applyFont="1" applyBorder="1" applyAlignment="1">
      <alignment horizontal="center" vertical="top"/>
    </xf>
    <xf numFmtId="0" fontId="19" fillId="6" borderId="75" xfId="0" applyFont="1" applyFill="1" applyBorder="1" applyAlignment="1">
      <alignment horizontal="center"/>
    </xf>
    <xf numFmtId="3" fontId="19" fillId="6" borderId="76" xfId="0" applyNumberFormat="1" applyFont="1" applyFill="1" applyBorder="1" applyAlignment="1">
      <alignment horizontal="center"/>
    </xf>
    <xf numFmtId="0" fontId="19" fillId="6" borderId="76" xfId="0" applyFont="1" applyFill="1" applyBorder="1" applyAlignment="1">
      <alignment horizontal="center"/>
    </xf>
    <xf numFmtId="0" fontId="19" fillId="4" borderId="67" xfId="0" applyFont="1" applyFill="1" applyBorder="1" applyAlignment="1">
      <alignment horizontal="center" vertical="center" wrapText="1"/>
    </xf>
    <xf numFmtId="0" fontId="19" fillId="4" borderId="38" xfId="0" applyFont="1" applyFill="1" applyBorder="1" applyAlignment="1">
      <alignment horizontal="center" vertical="center"/>
    </xf>
    <xf numFmtId="0" fontId="19" fillId="4" borderId="68" xfId="0" applyFont="1" applyFill="1" applyBorder="1" applyAlignment="1">
      <alignment horizontal="center" vertical="center"/>
    </xf>
    <xf numFmtId="0" fontId="22" fillId="4" borderId="67" xfId="0" applyFont="1" applyFill="1" applyBorder="1" applyAlignment="1">
      <alignment horizontal="center" vertical="center"/>
    </xf>
    <xf numFmtId="0" fontId="22" fillId="4" borderId="38" xfId="0" applyFont="1" applyFill="1" applyBorder="1" applyAlignment="1">
      <alignment horizontal="center" vertical="center"/>
    </xf>
    <xf numFmtId="164" fontId="22" fillId="4" borderId="38" xfId="0" applyNumberFormat="1" applyFont="1" applyFill="1" applyBorder="1" applyAlignment="1">
      <alignment horizontal="center" vertical="center"/>
    </xf>
    <xf numFmtId="164" fontId="22" fillId="4" borderId="68" xfId="0" applyNumberFormat="1" applyFont="1" applyFill="1" applyBorder="1" applyAlignment="1">
      <alignment horizontal="center" vertical="center"/>
    </xf>
    <xf numFmtId="0" fontId="22" fillId="2" borderId="67" xfId="0" applyFont="1" applyFill="1" applyBorder="1" applyAlignment="1">
      <alignment horizontal="center" vertical="center" wrapText="1" readingOrder="2"/>
    </xf>
    <xf numFmtId="164" fontId="22" fillId="2" borderId="38" xfId="0" applyNumberFormat="1" applyFont="1" applyFill="1" applyBorder="1" applyAlignment="1">
      <alignment horizontal="center" vertical="center"/>
    </xf>
    <xf numFmtId="164" fontId="22" fillId="2" borderId="68" xfId="0" applyNumberFormat="1" applyFont="1" applyFill="1" applyBorder="1" applyAlignment="1">
      <alignment horizontal="center" vertical="center"/>
    </xf>
    <xf numFmtId="164" fontId="19" fillId="3" borderId="68" xfId="0" applyNumberFormat="1" applyFont="1" applyFill="1" applyBorder="1" applyAlignment="1">
      <alignment horizontal="center" vertical="center"/>
    </xf>
    <xf numFmtId="0" fontId="19" fillId="0" borderId="67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68" xfId="0" applyFont="1" applyBorder="1" applyAlignment="1">
      <alignment horizontal="center" vertical="center"/>
    </xf>
    <xf numFmtId="0" fontId="22" fillId="4" borderId="68" xfId="0" applyFont="1" applyFill="1" applyBorder="1" applyAlignment="1">
      <alignment horizontal="center" vertical="center"/>
    </xf>
    <xf numFmtId="0" fontId="22" fillId="0" borderId="67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6" fontId="22" fillId="0" borderId="38" xfId="0" applyNumberFormat="1" applyFont="1" applyBorder="1" applyAlignment="1">
      <alignment horizontal="center" vertical="center"/>
    </xf>
    <xf numFmtId="6" fontId="22" fillId="0" borderId="68" xfId="0" applyNumberFormat="1" applyFont="1" applyBorder="1" applyAlignment="1">
      <alignment horizontal="center" vertical="center"/>
    </xf>
    <xf numFmtId="0" fontId="22" fillId="0" borderId="67" xfId="0" applyFont="1" applyBorder="1" applyAlignment="1">
      <alignment horizontal="right" vertical="center"/>
    </xf>
    <xf numFmtId="0" fontId="29" fillId="0" borderId="0" xfId="0" applyFont="1" applyAlignment="1">
      <alignment vertical="center"/>
    </xf>
    <xf numFmtId="164" fontId="19" fillId="3" borderId="91" xfId="0" applyNumberFormat="1" applyFont="1" applyFill="1" applyBorder="1" applyAlignment="1">
      <alignment horizontal="center" vertical="center"/>
    </xf>
    <xf numFmtId="0" fontId="19" fillId="3" borderId="92" xfId="0" applyFont="1" applyFill="1" applyBorder="1" applyAlignment="1">
      <alignment horizontal="right" vertical="center" wrapText="1"/>
    </xf>
    <xf numFmtId="0" fontId="19" fillId="3" borderId="93" xfId="0" applyFont="1" applyFill="1" applyBorder="1" applyAlignment="1">
      <alignment horizontal="right" vertical="center" wrapText="1"/>
    </xf>
    <xf numFmtId="164" fontId="19" fillId="5" borderId="84" xfId="0" applyNumberFormat="1" applyFont="1" applyFill="1" applyBorder="1" applyAlignment="1">
      <alignment horizontal="center" vertical="center"/>
    </xf>
    <xf numFmtId="165" fontId="27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/>
    <xf numFmtId="0" fontId="10" fillId="5" borderId="86" xfId="0" applyFont="1" applyFill="1" applyBorder="1" applyAlignment="1">
      <alignment horizontal="right" vertical="center"/>
    </xf>
    <xf numFmtId="0" fontId="10" fillId="5" borderId="61" xfId="0" applyFont="1" applyFill="1" applyBorder="1" applyAlignment="1">
      <alignment horizontal="right" vertical="center"/>
    </xf>
    <xf numFmtId="164" fontId="10" fillId="7" borderId="94" xfId="0" applyNumberFormat="1" applyFont="1" applyFill="1" applyBorder="1" applyAlignment="1">
      <alignment horizontal="center" vertical="center"/>
    </xf>
    <xf numFmtId="164" fontId="10" fillId="7" borderId="95" xfId="0" applyNumberFormat="1" applyFont="1" applyFill="1" applyBorder="1" applyAlignment="1">
      <alignment horizontal="center" vertical="center"/>
    </xf>
    <xf numFmtId="0" fontId="10" fillId="3" borderId="57" xfId="0" applyFont="1" applyFill="1" applyBorder="1" applyAlignment="1">
      <alignment horizontal="right" vertical="center" wrapText="1" readingOrder="2"/>
    </xf>
    <xf numFmtId="0" fontId="15" fillId="0" borderId="2" xfId="0" applyFont="1" applyBorder="1"/>
    <xf numFmtId="0" fontId="15" fillId="0" borderId="17" xfId="0" applyFont="1" applyBorder="1"/>
    <xf numFmtId="0" fontId="10" fillId="3" borderId="59" xfId="0" applyFont="1" applyFill="1" applyBorder="1" applyAlignment="1">
      <alignment horizontal="right" vertical="center" wrapText="1" readingOrder="2"/>
    </xf>
    <xf numFmtId="0" fontId="15" fillId="0" borderId="19" xfId="0" applyFont="1" applyBorder="1"/>
    <xf numFmtId="0" fontId="15" fillId="0" borderId="60" xfId="0" applyFont="1" applyBorder="1"/>
    <xf numFmtId="0" fontId="15" fillId="0" borderId="61" xfId="0" applyFont="1" applyBorder="1"/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/>
    <xf numFmtId="0" fontId="26" fillId="0" borderId="39" xfId="0" applyFont="1" applyBorder="1" applyAlignment="1">
      <alignment horizontal="center" vertical="center" wrapText="1" readingOrder="2"/>
    </xf>
    <xf numFmtId="0" fontId="30" fillId="0" borderId="40" xfId="0" applyFont="1" applyBorder="1"/>
    <xf numFmtId="0" fontId="30" fillId="0" borderId="41" xfId="0" applyFont="1" applyBorder="1"/>
    <xf numFmtId="0" fontId="10" fillId="3" borderId="1" xfId="0" applyFont="1" applyFill="1" applyBorder="1" applyAlignment="1">
      <alignment vertical="center" wrapText="1"/>
    </xf>
    <xf numFmtId="0" fontId="10" fillId="3" borderId="18" xfId="0" applyFont="1" applyFill="1" applyBorder="1" applyAlignment="1">
      <alignment vertical="center" wrapText="1"/>
    </xf>
    <xf numFmtId="0" fontId="15" fillId="0" borderId="20" xfId="0" applyFont="1" applyBorder="1"/>
    <xf numFmtId="0" fontId="10" fillId="5" borderId="85" xfId="0" applyFont="1" applyFill="1" applyBorder="1" applyAlignment="1">
      <alignment horizontal="right" vertical="center"/>
    </xf>
    <xf numFmtId="0" fontId="15" fillId="0" borderId="86" xfId="0" applyFont="1" applyBorder="1"/>
    <xf numFmtId="0" fontId="26" fillId="0" borderId="1" xfId="0" applyFont="1" applyBorder="1" applyAlignment="1">
      <alignment horizontal="center" vertical="center" wrapText="1"/>
    </xf>
    <xf numFmtId="0" fontId="30" fillId="0" borderId="2" xfId="0" applyFont="1" applyBorder="1"/>
    <xf numFmtId="0" fontId="30" fillId="0" borderId="3" xfId="0" applyFont="1" applyBorder="1"/>
    <xf numFmtId="0" fontId="15" fillId="0" borderId="3" xfId="0" applyFont="1" applyBorder="1"/>
    <xf numFmtId="0" fontId="11" fillId="0" borderId="32" xfId="0" applyFont="1" applyBorder="1" applyAlignment="1">
      <alignment horizontal="right" vertical="top" wrapText="1"/>
    </xf>
    <xf numFmtId="0" fontId="11" fillId="0" borderId="15" xfId="0" applyFont="1" applyBorder="1" applyAlignment="1">
      <alignment horizontal="right" vertical="top" wrapText="1"/>
    </xf>
    <xf numFmtId="0" fontId="10" fillId="0" borderId="18" xfId="0" applyFont="1" applyBorder="1" applyAlignment="1">
      <alignment horizontal="center" vertical="center"/>
    </xf>
    <xf numFmtId="0" fontId="15" fillId="0" borderId="29" xfId="0" applyFont="1" applyBorder="1"/>
    <xf numFmtId="0" fontId="19" fillId="3" borderId="89" xfId="0" applyFont="1" applyFill="1" applyBorder="1" applyAlignment="1">
      <alignment vertical="center" wrapText="1"/>
    </xf>
    <xf numFmtId="0" fontId="28" fillId="0" borderId="90" xfId="0" applyFont="1" applyBorder="1"/>
    <xf numFmtId="0" fontId="26" fillId="0" borderId="64" xfId="0" applyFont="1" applyBorder="1" applyAlignment="1">
      <alignment horizontal="center" vertical="center" wrapText="1"/>
    </xf>
    <xf numFmtId="0" fontId="30" fillId="0" borderId="65" xfId="0" applyFont="1" applyBorder="1"/>
    <xf numFmtId="0" fontId="30" fillId="0" borderId="66" xfId="0" applyFont="1" applyBorder="1"/>
    <xf numFmtId="0" fontId="19" fillId="3" borderId="67" xfId="0" applyFont="1" applyFill="1" applyBorder="1" applyAlignment="1">
      <alignment horizontal="center" vertical="center" wrapText="1"/>
    </xf>
    <xf numFmtId="0" fontId="28" fillId="0" borderId="38" xfId="0" applyFont="1" applyBorder="1"/>
    <xf numFmtId="0" fontId="1" fillId="0" borderId="0" xfId="0" applyFont="1" applyAlignment="1">
      <alignment vertical="center"/>
    </xf>
    <xf numFmtId="0" fontId="0" fillId="0" borderId="0" xfId="0" applyFont="1" applyAlignment="1"/>
    <xf numFmtId="0" fontId="22" fillId="0" borderId="67" xfId="0" applyFont="1" applyBorder="1" applyAlignment="1">
      <alignment horizontal="center" vertical="top" wrapText="1"/>
    </xf>
    <xf numFmtId="0" fontId="28" fillId="0" borderId="67" xfId="0" applyFont="1" applyBorder="1"/>
    <xf numFmtId="0" fontId="22" fillId="0" borderId="38" xfId="0" applyFont="1" applyBorder="1" applyAlignment="1">
      <alignment horizontal="center" vertical="center"/>
    </xf>
    <xf numFmtId="0" fontId="19" fillId="3" borderId="67" xfId="0" applyFont="1" applyFill="1" applyBorder="1" applyAlignment="1">
      <alignment horizontal="right" vertical="center" wrapText="1"/>
    </xf>
    <xf numFmtId="0" fontId="28" fillId="0" borderId="38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23" fillId="0" borderId="35" xfId="0" applyFont="1" applyBorder="1"/>
    <xf numFmtId="0" fontId="21" fillId="0" borderId="37" xfId="0" applyFont="1" applyBorder="1"/>
    <xf numFmtId="0" fontId="21" fillId="0" borderId="73" xfId="0" applyFont="1" applyBorder="1"/>
    <xf numFmtId="0" fontId="22" fillId="0" borderId="33" xfId="0" applyFont="1" applyBorder="1" applyAlignment="1">
      <alignment horizontal="center"/>
    </xf>
    <xf numFmtId="0" fontId="21" fillId="0" borderId="10" xfId="0" applyFont="1" applyBorder="1"/>
    <xf numFmtId="0" fontId="21" fillId="0" borderId="72" xfId="0" applyFont="1" applyBorder="1"/>
    <xf numFmtId="0" fontId="19" fillId="6" borderId="33" xfId="0" applyFont="1" applyFill="1" applyBorder="1" applyAlignment="1">
      <alignment horizontal="center"/>
    </xf>
    <xf numFmtId="0" fontId="9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4" fillId="0" borderId="0" xfId="0" applyFont="1" applyAlignment="1"/>
    <xf numFmtId="0" fontId="19" fillId="0" borderId="86" xfId="0" applyFont="1" applyFill="1" applyBorder="1" applyAlignment="1">
      <alignment horizontal="center"/>
    </xf>
    <xf numFmtId="0" fontId="19" fillId="0" borderId="85" xfId="0" applyFont="1" applyFill="1" applyBorder="1" applyAlignment="1">
      <alignment horizontal="center"/>
    </xf>
    <xf numFmtId="0" fontId="19" fillId="0" borderId="87" xfId="0" applyFont="1" applyFill="1" applyBorder="1" applyAlignment="1">
      <alignment horizontal="center"/>
    </xf>
    <xf numFmtId="0" fontId="22" fillId="0" borderId="74" xfId="0" applyFont="1" applyBorder="1" applyAlignment="1">
      <alignment horizontal="right"/>
    </xf>
    <xf numFmtId="0" fontId="21" fillId="0" borderId="56" xfId="0" applyFont="1" applyBorder="1"/>
    <xf numFmtId="0" fontId="22" fillId="0" borderId="34" xfId="0" applyFont="1" applyBorder="1" applyAlignment="1">
      <alignment horizontal="center"/>
    </xf>
    <xf numFmtId="0" fontId="21" fillId="0" borderId="14" xfId="0" applyFont="1" applyBorder="1"/>
    <xf numFmtId="0" fontId="22" fillId="0" borderId="81" xfId="0" applyFont="1" applyBorder="1" applyAlignment="1">
      <alignment horizontal="center"/>
    </xf>
    <xf numFmtId="0" fontId="21" fillId="0" borderId="16" xfId="0" applyFont="1" applyBorder="1"/>
    <xf numFmtId="0" fontId="22" fillId="0" borderId="16" xfId="0" applyFont="1" applyBorder="1" applyAlignment="1">
      <alignment horizontal="center" vertical="top"/>
    </xf>
    <xf numFmtId="0" fontId="22" fillId="0" borderId="85" xfId="0" applyFont="1" applyBorder="1" applyAlignment="1">
      <alignment horizontal="center"/>
    </xf>
    <xf numFmtId="0" fontId="22" fillId="0" borderId="87" xfId="0" applyFont="1" applyBorder="1" applyAlignment="1">
      <alignment horizontal="center"/>
    </xf>
    <xf numFmtId="0" fontId="22" fillId="0" borderId="60" xfId="0" applyFont="1" applyBorder="1" applyAlignment="1">
      <alignment horizontal="center"/>
    </xf>
    <xf numFmtId="0" fontId="22" fillId="0" borderId="88" xfId="0" applyFont="1" applyBorder="1" applyAlignment="1">
      <alignment horizontal="center"/>
    </xf>
    <xf numFmtId="166" fontId="12" fillId="0" borderId="0" xfId="0" applyNumberFormat="1" applyFont="1" applyAlignment="1">
      <alignment horizontal="center"/>
    </xf>
    <xf numFmtId="0" fontId="17" fillId="0" borderId="69" xfId="0" applyFont="1" applyBorder="1" applyAlignment="1">
      <alignment horizontal="center"/>
    </xf>
    <xf numFmtId="0" fontId="18" fillId="0" borderId="70" xfId="0" applyFont="1" applyBorder="1"/>
    <xf numFmtId="0" fontId="18" fillId="0" borderId="71" xfId="0" applyFont="1" applyBorder="1"/>
    <xf numFmtId="0" fontId="19" fillId="0" borderId="54" xfId="0" applyFont="1" applyBorder="1" applyAlignment="1">
      <alignment horizontal="center"/>
    </xf>
    <xf numFmtId="0" fontId="20" fillId="0" borderId="33" xfId="0" applyFont="1" applyBorder="1" applyAlignment="1">
      <alignment horizontal="center" wrapText="1"/>
    </xf>
    <xf numFmtId="0" fontId="21" fillId="0" borderId="36" xfId="0" applyFont="1" applyBorder="1"/>
    <xf numFmtId="0" fontId="19" fillId="0" borderId="33" xfId="0" applyFont="1" applyBorder="1" applyAlignment="1">
      <alignment horizontal="center" wrapText="1"/>
    </xf>
    <xf numFmtId="0" fontId="19" fillId="0" borderId="33" xfId="0" applyFont="1" applyBorder="1" applyAlignment="1">
      <alignment horizontal="center"/>
    </xf>
    <xf numFmtId="0" fontId="23" fillId="0" borderId="33" xfId="0" applyFont="1" applyBorder="1"/>
    <xf numFmtId="0" fontId="24" fillId="2" borderId="33" xfId="0" applyFont="1" applyFill="1" applyBorder="1" applyAlignment="1">
      <alignment horizontal="center"/>
    </xf>
    <xf numFmtId="0" fontId="24" fillId="2" borderId="10" xfId="0" applyFont="1" applyFill="1" applyBorder="1" applyAlignment="1">
      <alignment horizontal="center"/>
    </xf>
    <xf numFmtId="0" fontId="24" fillId="2" borderId="72" xfId="0" applyFont="1" applyFill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72" xfId="0" applyFont="1" applyBorder="1" applyAlignment="1">
      <alignment horizontal="center"/>
    </xf>
    <xf numFmtId="0" fontId="21" fillId="0" borderId="82" xfId="0" applyFont="1" applyBorder="1"/>
    <xf numFmtId="0" fontId="21" fillId="0" borderId="83" xfId="0" applyFont="1" applyBorder="1"/>
    <xf numFmtId="3" fontId="25" fillId="6" borderId="78" xfId="0" applyNumberFormat="1" applyFont="1" applyFill="1" applyBorder="1" applyAlignment="1">
      <alignment horizontal="center"/>
    </xf>
    <xf numFmtId="3" fontId="25" fillId="6" borderId="79" xfId="0" applyNumberFormat="1" applyFont="1" applyFill="1" applyBorder="1" applyAlignment="1">
      <alignment horizontal="center"/>
    </xf>
    <xf numFmtId="0" fontId="25" fillId="6" borderId="78" xfId="0" applyFont="1" applyFill="1" applyBorder="1" applyAlignment="1">
      <alignment horizontal="center"/>
    </xf>
    <xf numFmtId="0" fontId="25" fillId="6" borderId="80" xfId="0" applyFont="1" applyFill="1" applyBorder="1" applyAlignment="1">
      <alignment horizontal="center"/>
    </xf>
    <xf numFmtId="0" fontId="22" fillId="0" borderId="61" xfId="0" applyFont="1" applyBorder="1" applyAlignment="1">
      <alignment horizontal="center"/>
    </xf>
    <xf numFmtId="0" fontId="11" fillId="4" borderId="96" xfId="0" applyFont="1" applyFill="1" applyBorder="1" applyAlignment="1">
      <alignment horizontal="center" vertical="center" readingOrder="2"/>
    </xf>
    <xf numFmtId="0" fontId="11" fillId="0" borderId="14" xfId="0" applyFont="1" applyBorder="1" applyAlignment="1">
      <alignment horizontal="center" vertical="center" readingOrder="2"/>
    </xf>
    <xf numFmtId="0" fontId="10" fillId="0" borderId="38" xfId="0" applyFont="1" applyBorder="1" applyAlignment="1">
      <alignment horizontal="center"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336176</xdr:colOff>
      <xdr:row>0</xdr:row>
      <xdr:rowOff>57150</xdr:rowOff>
    </xdr:from>
    <xdr:ext cx="7384677" cy="1186703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77848735" y="57150"/>
          <a:ext cx="7384677" cy="1186703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428625</xdr:colOff>
      <xdr:row>0</xdr:row>
      <xdr:rowOff>9525</xdr:rowOff>
    </xdr:from>
    <xdr:ext cx="6734175" cy="1047750"/>
    <xdr:pic>
      <xdr:nvPicPr>
        <xdr:cNvPr id="2" name="image1.png" title="תמונה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50292350" y="9525"/>
          <a:ext cx="6734175" cy="10477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24424</xdr:colOff>
      <xdr:row>0</xdr:row>
      <xdr:rowOff>47625</xdr:rowOff>
    </xdr:from>
    <xdr:ext cx="7998557" cy="1066800"/>
    <xdr:pic>
      <xdr:nvPicPr>
        <xdr:cNvPr id="2" name="image1.png" title="תמונה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94391635" y="47625"/>
          <a:ext cx="7998557" cy="10668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0</xdr:rowOff>
    </xdr:from>
    <xdr:ext cx="7115174" cy="904875"/>
    <xdr:pic>
      <xdr:nvPicPr>
        <xdr:cNvPr id="2" name="image3.png" title="תמונה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46444251" y="0"/>
          <a:ext cx="7115174" cy="904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985"/>
  <sheetViews>
    <sheetView rightToLeft="1" tabSelected="1" topLeftCell="A12" zoomScale="85" workbookViewId="0">
      <selection activeCell="I15" sqref="I15"/>
    </sheetView>
  </sheetViews>
  <sheetFormatPr defaultColWidth="12.625" defaultRowHeight="15" customHeight="1" x14ac:dyDescent="0.2"/>
  <cols>
    <col min="1" max="1" width="4.75" customWidth="1"/>
    <col min="2" max="2" width="41.5" customWidth="1"/>
    <col min="3" max="3" width="13.75" customWidth="1"/>
    <col min="4" max="4" width="20.5" customWidth="1"/>
    <col min="5" max="5" width="20.375" customWidth="1"/>
    <col min="6" max="27" width="8.625" customWidth="1"/>
  </cols>
  <sheetData>
    <row r="1" spans="2:27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ht="59.25" x14ac:dyDescent="0.75"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ht="18" x14ac:dyDescent="0.2">
      <c r="B5" s="3"/>
      <c r="C5" s="3"/>
      <c r="D5" s="3"/>
      <c r="E5" s="4">
        <v>45562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s="123" customFormat="1" ht="26.25" x14ac:dyDescent="0.4">
      <c r="B6" s="135" t="s">
        <v>0</v>
      </c>
      <c r="C6" s="136"/>
      <c r="D6" s="136"/>
      <c r="E6" s="136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</row>
    <row r="7" spans="2:27" ht="19.5" thickBot="1" x14ac:dyDescent="0.25">
      <c r="B7" s="44"/>
      <c r="C7" s="44"/>
      <c r="D7" s="44"/>
      <c r="E7" s="44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2:27" ht="35.1" customHeight="1" thickBot="1" x14ac:dyDescent="0.45">
      <c r="B8" s="137" t="s">
        <v>1</v>
      </c>
      <c r="C8" s="138"/>
      <c r="D8" s="138"/>
      <c r="E8" s="139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2:27" ht="35.1" customHeight="1" thickBot="1" x14ac:dyDescent="0.25">
      <c r="B9" s="45" t="s">
        <v>2</v>
      </c>
      <c r="C9" s="46" t="s">
        <v>3</v>
      </c>
      <c r="D9" s="47" t="s">
        <v>4</v>
      </c>
      <c r="E9" s="48" t="s">
        <v>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2:27" ht="35.1" customHeight="1" thickBot="1" x14ac:dyDescent="0.25">
      <c r="B10" s="49" t="s">
        <v>6</v>
      </c>
      <c r="C10" s="50">
        <v>176</v>
      </c>
      <c r="D10" s="51">
        <f>C10*E10</f>
        <v>13200</v>
      </c>
      <c r="E10" s="52">
        <v>75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2:27" ht="35.1" customHeight="1" thickBot="1" x14ac:dyDescent="0.25">
      <c r="B11" s="53" t="s">
        <v>7</v>
      </c>
      <c r="C11" s="50">
        <v>176</v>
      </c>
      <c r="D11" s="54">
        <f>C11*E11</f>
        <v>1760</v>
      </c>
      <c r="E11" s="55">
        <v>10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2:27" ht="35.1" customHeight="1" thickBot="1" x14ac:dyDescent="0.25">
      <c r="B12" s="56" t="s">
        <v>8</v>
      </c>
      <c r="C12" s="50">
        <v>176</v>
      </c>
      <c r="D12" s="54">
        <f>C12*E12</f>
        <v>10560</v>
      </c>
      <c r="E12" s="55">
        <v>60</v>
      </c>
      <c r="F12" s="5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2:27" ht="35.1" customHeight="1" thickBot="1" x14ac:dyDescent="0.25">
      <c r="B13" s="57" t="s">
        <v>52</v>
      </c>
      <c r="C13" s="50">
        <v>176</v>
      </c>
      <c r="D13" s="54">
        <f>C13*E13</f>
        <v>49280</v>
      </c>
      <c r="E13" s="55">
        <v>280</v>
      </c>
      <c r="F13" s="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2:27" ht="35.1" customHeight="1" thickBot="1" x14ac:dyDescent="0.25">
      <c r="B14" s="58" t="s">
        <v>9</v>
      </c>
      <c r="C14" s="59"/>
      <c r="D14" s="60"/>
      <c r="E14" s="61">
        <f>SUM(E10:E13)</f>
        <v>425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2:27" ht="35.1" customHeight="1" thickBot="1" x14ac:dyDescent="0.25">
      <c r="B15" s="62" t="s">
        <v>10</v>
      </c>
      <c r="C15" s="63" t="s">
        <v>3</v>
      </c>
      <c r="D15" s="64" t="s">
        <v>11</v>
      </c>
      <c r="E15" s="65" t="s">
        <v>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ht="35.1" customHeight="1" x14ac:dyDescent="0.2">
      <c r="B16" s="74" t="s">
        <v>53</v>
      </c>
      <c r="C16" s="76">
        <v>176</v>
      </c>
      <c r="D16" s="76">
        <f>C16*E16</f>
        <v>136928</v>
      </c>
      <c r="E16" s="214">
        <v>778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ht="35.1" customHeight="1" x14ac:dyDescent="0.2">
      <c r="B17" s="216" t="s">
        <v>14</v>
      </c>
      <c r="C17" s="216" t="s">
        <v>3</v>
      </c>
      <c r="D17" s="216" t="s">
        <v>11</v>
      </c>
      <c r="E17" s="216" t="s">
        <v>5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2:27" ht="35.1" customHeight="1" thickBot="1" x14ac:dyDescent="0.25">
      <c r="B18" s="67" t="s">
        <v>57</v>
      </c>
      <c r="C18" s="215">
        <v>176</v>
      </c>
      <c r="D18" s="68">
        <f>C18*E18</f>
        <v>90288</v>
      </c>
      <c r="E18" s="66">
        <v>513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2:27" ht="35.1" customHeight="1" thickBot="1" x14ac:dyDescent="0.35">
      <c r="B19" s="128" t="s">
        <v>9</v>
      </c>
      <c r="C19" s="129"/>
      <c r="D19" s="130"/>
      <c r="E19" s="61">
        <f>SUM(E18)</f>
        <v>513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2:27" ht="35.1" customHeight="1" thickBot="1" x14ac:dyDescent="0.35">
      <c r="B20" s="128" t="s">
        <v>15</v>
      </c>
      <c r="C20" s="129"/>
      <c r="D20" s="130"/>
      <c r="E20" s="69">
        <v>556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2:27" ht="35.1" customHeight="1" x14ac:dyDescent="0.2">
      <c r="B21" s="131" t="s">
        <v>16</v>
      </c>
      <c r="C21" s="132"/>
      <c r="D21" s="70" t="s">
        <v>13</v>
      </c>
      <c r="E21" s="71">
        <f>E18+E16+E14+E20</f>
        <v>2272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2:27" ht="35.1" customHeight="1" thickBot="1" x14ac:dyDescent="0.25">
      <c r="B22" s="133"/>
      <c r="C22" s="134"/>
      <c r="D22" s="72"/>
      <c r="E22" s="7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2:27" ht="35.1" customHeight="1" x14ac:dyDescent="0.2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2:27" ht="35.1" customHeight="1" x14ac:dyDescent="0.2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2:27" ht="35.1" customHeight="1" x14ac:dyDescent="0.2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2:27" ht="35.1" customHeight="1" x14ac:dyDescent="0.2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2:27" ht="35.1" customHeight="1" x14ac:dyDescent="0.2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2:27" ht="35.1" customHeight="1" x14ac:dyDescent="0.2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2:27" ht="35.1" customHeight="1" x14ac:dyDescent="0.2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2:27" ht="35.1" customHeight="1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2:27" ht="35.1" customHeight="1" x14ac:dyDescent="0.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2:27" ht="35.1" customHeight="1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2:27" ht="35.1" customHeight="1" x14ac:dyDescent="0.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2:27" ht="35.1" customHeight="1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2:27" ht="35.1" customHeight="1" x14ac:dyDescent="0.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2:27" ht="35.1" customHeight="1" x14ac:dyDescent="0.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2:27" ht="35.1" customHeight="1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ht="35.1" customHeight="1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2:27" ht="35.1" customHeight="1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ht="15.75" customHeight="1" x14ac:dyDescent="0.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2:27" ht="15.75" customHeight="1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2:27" ht="15.75" customHeight="1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2:27" ht="15.75" customHeight="1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2:27" ht="15.75" customHeight="1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2:27" ht="15.75" customHeight="1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2:27" ht="15.75" customHeight="1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2:27" ht="15.75" customHeight="1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2:27" ht="15.75" customHeight="1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2:27" ht="15.75" customHeight="1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2:27" ht="15.75" customHeight="1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2:27" ht="15.75" customHeight="1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2:27" ht="15.75" customHeight="1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2:27" ht="15.75" customHeight="1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2:27" ht="15.75" customHeight="1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2:27" ht="15.75" customHeight="1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2:27" ht="15.75" customHeight="1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2:27" ht="15.75" customHeight="1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2:27" ht="15.75" customHeight="1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2:27" ht="15.75" customHeight="1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2:27" ht="15.75" customHeight="1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2:27" ht="15.75" customHeight="1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2:27" ht="15.75" customHeight="1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2:27" ht="15.75" customHeight="1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2:27" ht="15.75" customHeight="1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2:27" ht="15.75" customHeight="1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2:27" ht="15.75" customHeight="1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2:27" ht="15.75" customHeight="1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2:27" ht="15.75" customHeight="1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2:27" ht="15.75" customHeight="1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2:27" ht="15.75" customHeight="1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2:27" ht="15.75" customHeight="1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2:27" ht="15.75" customHeight="1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2:27" ht="15.75" customHeight="1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2:27" ht="15.75" customHeight="1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2:27" ht="15.75" customHeight="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2:27" ht="15.75" customHeight="1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2:27" ht="15.75" customHeight="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2:27" ht="15.75" customHeigh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2:27" ht="15.75" customHeight="1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2:27" ht="15.7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2:27" ht="15.7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2:27" ht="15.7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2:27" ht="15.7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2:27" ht="15.7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2:27" ht="15.7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2:27" ht="15.7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2:27" ht="15.7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2:27" ht="15.7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2:27" ht="15.7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2:27" ht="15.7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2:27" ht="15.7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2:27" ht="15.7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2:27" ht="15.7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2:27" ht="15.7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2:27" ht="15.7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2:27" ht="15.7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2:27" ht="15.7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2:27" ht="15.7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2:27" ht="15.7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2:27" ht="15.7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2:27" ht="15.7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2:27" ht="15.7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2:27" ht="15.7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2:27" ht="15.7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2:27" ht="15.7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2:27" ht="15.7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2:27" ht="15.7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2:27" ht="15.7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2:27" ht="15.7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2:27" ht="15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2:27" ht="15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2:27" ht="15.75" customHeight="1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2:27" ht="15.75" customHeight="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2:27" ht="15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2:27" ht="15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2:27" ht="15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2:27" ht="15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2:27" ht="15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2:27" ht="15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2:27" ht="15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2:27" ht="15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2:27" ht="15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2:27" ht="15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2:27" ht="15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2:27" ht="15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2:27" ht="15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2:27" ht="15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2:27" ht="15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2:27" ht="15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2:27" ht="15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2:27" ht="15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2:27" ht="15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2:27" ht="15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2:27" ht="15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2:27" ht="15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2:27" ht="15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2:27" ht="15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2:27" ht="15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2:27" ht="15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2:27" ht="15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2:27" ht="15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2:27" ht="15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2:27" ht="15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2:27" ht="15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2:27" ht="15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2:27" ht="15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2:27" ht="15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2:27" ht="15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2:27" ht="15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2:27" ht="15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2:27" ht="15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2:27" ht="15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2:27" ht="15.75" customHeigh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2:27" ht="15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2:27" ht="15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2:27" ht="15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2:27" ht="15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2:27" ht="15.75" customHeigh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2:27" ht="15.7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2:27" ht="15.7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2:27" ht="15.7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2:27" ht="15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2:27" ht="15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2:27" ht="15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2:27" ht="15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2:27" ht="15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2:27" ht="15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2:27" ht="15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2:27" ht="15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2:27" ht="15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2:27" ht="15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2:27" ht="15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2:27" ht="15.7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2:27" ht="15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2:27" ht="15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2:27" ht="15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2:27" ht="15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2:27" ht="15.7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2:27" ht="15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2:27" ht="15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2:27" ht="15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2:27" ht="15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2:27" ht="15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2:27" ht="15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2:27" ht="15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2:27" ht="15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2:27" ht="15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2:27" ht="15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2:27" ht="15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2:27" ht="15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2:27" ht="15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2:27" ht="15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2:27" ht="15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2:27" ht="15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2:27" ht="15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2:27" ht="15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2:27" ht="15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2:27" ht="15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2:27" ht="15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2:27" ht="15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2:27" ht="15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2:27" ht="15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2:27" ht="15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2:27" ht="15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2:27" ht="15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2:27" ht="15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2:27" ht="15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2:27" ht="15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2:27" ht="15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2:27" ht="15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2:27" ht="15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2:27" ht="15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2:27" ht="15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2:27" ht="15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2:27" ht="15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2:27" ht="15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2:27" ht="15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2:27" ht="15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2:27" ht="15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2:27" ht="15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2:27" ht="15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2:27" ht="15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2:27" ht="15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2:27" ht="15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2:27" ht="15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2:27" ht="15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2:27" ht="15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2:27" ht="15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2:27" ht="15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2:27" ht="15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2:27" ht="15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2:27" ht="15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2:27" ht="15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2:27" ht="15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2:27" ht="15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2:27" ht="15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2:27" ht="15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2:27" ht="15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2:27" ht="15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2:27" ht="15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2:27" ht="15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2:27" ht="15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2:27" ht="15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2:27" ht="15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2:27" ht="15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2:27" ht="15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2:27" ht="15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2:27" ht="15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2:27" ht="15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2:27" ht="15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2:27" ht="15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2:27" ht="15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2:27" ht="15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2:27" ht="15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2:27" ht="15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2:27" ht="15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2:27" ht="15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2:27" ht="15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2:27" ht="15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2:27" ht="15.75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2:27" ht="15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2:27" ht="15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2:27" ht="15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2:27" ht="15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2:27" ht="15.75" customHeight="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2:27" ht="15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2:27" ht="15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2:27" ht="15.75" customHeight="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2:27" ht="15.75" customHeight="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2:27" ht="15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2:27" ht="15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2:27" ht="15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2:27" ht="15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2:27" ht="15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2:27" ht="15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2:27" ht="15.75" customHeight="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2:27" ht="15.75" customHeight="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2:27" ht="15.75" customHeight="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2:27" ht="15.75" customHeight="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2:27" ht="15.75" customHeight="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2:27" ht="15.75" customHeight="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2:27" ht="15.75" customHeight="1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2:27" ht="15.75" customHeight="1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2:27" ht="15.75" customHeight="1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2:27" ht="15.75" customHeight="1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2:27" ht="15.75" customHeight="1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2:27" ht="15.75" customHeight="1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2:27" ht="15.75" customHeight="1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2:27" ht="15.75" customHeight="1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2:27" ht="15.75" customHeight="1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2:27" ht="15.75" customHeight="1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2:27" ht="15.75" customHeight="1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2:27" ht="15.75" customHeight="1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2:27" ht="15.75" customHeight="1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2:27" ht="15.75" customHeight="1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2:27" ht="15.75" customHeight="1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2:27" ht="15.75" customHeight="1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2:27" ht="15.75" customHeight="1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2:27" ht="15.75" customHeight="1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2:27" ht="15.75" customHeight="1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2:27" ht="15.75" customHeight="1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2:27" ht="15.75" customHeight="1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2:27" ht="15.75" customHeight="1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2:27" ht="15.75" customHeight="1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2:27" ht="15.75" customHeight="1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2:27" ht="15.75" customHeight="1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2:27" ht="15.75" customHeight="1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2:27" ht="15.75" customHeight="1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2:27" ht="15.75" customHeight="1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2:27" ht="15.75" customHeight="1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2:27" ht="15.75" customHeight="1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2:27" ht="15.75" customHeight="1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2:27" ht="15.75" customHeight="1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2:27" ht="15.75" customHeight="1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2:27" ht="15.75" customHeight="1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2:27" ht="15.75" customHeight="1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2:27" ht="15.75" customHeight="1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2:27" ht="15.75" customHeight="1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2:27" ht="15.75" customHeight="1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2:27" ht="15.75" customHeight="1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2:27" ht="15.75" customHeight="1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2:27" ht="15.75" customHeight="1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2:27" ht="15.75" customHeight="1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2:27" ht="15.75" customHeight="1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2:27" ht="15.75" customHeight="1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2:27" ht="15.75" customHeight="1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2:27" ht="15.75" customHeight="1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2:27" ht="15.75" customHeight="1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2:27" ht="15.75" customHeight="1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2:27" ht="15.75" customHeight="1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2:27" ht="15.75" customHeight="1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2:27" ht="15.75" customHeight="1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2:27" ht="15.75" customHeight="1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2:27" ht="15.75" customHeight="1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2:27" ht="15.75" customHeight="1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2:27" ht="15.75" customHeight="1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2:27" ht="15.75" customHeight="1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2:27" ht="15.75" customHeight="1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2:27" ht="15.75" customHeight="1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2:27" ht="15.75" customHeight="1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2:27" ht="15.75" customHeight="1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2:27" ht="15.75" customHeight="1" x14ac:dyDescent="0.2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2:27" ht="15.75" customHeight="1" x14ac:dyDescent="0.2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2:27" ht="15.75" customHeight="1" x14ac:dyDescent="0.2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2:27" ht="15.75" customHeight="1" x14ac:dyDescent="0.2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2:27" ht="15.75" customHeight="1" x14ac:dyDescent="0.2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2:27" ht="15.75" customHeight="1" x14ac:dyDescent="0.2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2:27" ht="15.75" customHeight="1" x14ac:dyDescent="0.2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2:27" ht="15.75" customHeight="1" x14ac:dyDescent="0.2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2:27" ht="15.75" customHeight="1" x14ac:dyDescent="0.2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2:27" ht="15.75" customHeight="1" x14ac:dyDescent="0.2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2:27" ht="15.75" customHeight="1" x14ac:dyDescent="0.2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2:27" ht="15.75" customHeight="1" x14ac:dyDescent="0.2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2:27" ht="15.75" customHeight="1" x14ac:dyDescent="0.2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2:27" ht="15.75" customHeight="1" x14ac:dyDescent="0.2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2:27" ht="15.75" customHeight="1" x14ac:dyDescent="0.2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2:27" ht="15.75" customHeight="1" x14ac:dyDescent="0.2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2:27" ht="15.75" customHeight="1" x14ac:dyDescent="0.2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2:27" ht="15.75" customHeight="1" x14ac:dyDescent="0.2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2:27" ht="15.75" customHeight="1" x14ac:dyDescent="0.2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2:27" ht="15.75" customHeight="1" x14ac:dyDescent="0.2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2:27" ht="15.75" customHeight="1" x14ac:dyDescent="0.2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2:27" ht="15.75" customHeight="1" x14ac:dyDescent="0.2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2:27" ht="15.75" customHeight="1" x14ac:dyDescent="0.2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2:27" ht="15.75" customHeight="1" x14ac:dyDescent="0.2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2:27" ht="15.75" customHeight="1" x14ac:dyDescent="0.2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2:27" ht="15.75" customHeight="1" x14ac:dyDescent="0.2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2:27" ht="15.75" customHeight="1" x14ac:dyDescent="0.2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2:27" ht="15.75" customHeight="1" x14ac:dyDescent="0.2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2:27" ht="15.75" customHeight="1" x14ac:dyDescent="0.2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2:27" ht="15.75" customHeight="1" x14ac:dyDescent="0.2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2:27" ht="15.75" customHeight="1" x14ac:dyDescent="0.2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2:27" ht="15.75" customHeight="1" x14ac:dyDescent="0.2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2:27" ht="15.75" customHeight="1" x14ac:dyDescent="0.2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2:27" ht="15.75" customHeight="1" x14ac:dyDescent="0.2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2:27" ht="15.75" customHeight="1" x14ac:dyDescent="0.2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2:27" ht="15.75" customHeight="1" x14ac:dyDescent="0.2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2:27" ht="15.75" customHeight="1" x14ac:dyDescent="0.2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2:27" ht="15.75" customHeight="1" x14ac:dyDescent="0.2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2:27" ht="15.75" customHeight="1" x14ac:dyDescent="0.2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2:27" ht="15.75" customHeight="1" x14ac:dyDescent="0.2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2:27" ht="15.75" customHeight="1" x14ac:dyDescent="0.2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2:27" ht="15.75" customHeight="1" x14ac:dyDescent="0.2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2:27" ht="15.75" customHeight="1" x14ac:dyDescent="0.2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2:27" ht="15.75" customHeight="1" x14ac:dyDescent="0.2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2:27" ht="15.75" customHeight="1" x14ac:dyDescent="0.2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2:27" ht="15.75" customHeight="1" x14ac:dyDescent="0.2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2:27" ht="15.75" customHeight="1" x14ac:dyDescent="0.2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2:27" ht="15.75" customHeight="1" x14ac:dyDescent="0.2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2:27" ht="15.75" customHeight="1" x14ac:dyDescent="0.2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2:27" ht="15.75" customHeight="1" x14ac:dyDescent="0.2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2:27" ht="15.75" customHeight="1" x14ac:dyDescent="0.2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2:27" ht="15.75" customHeight="1" x14ac:dyDescent="0.2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2:27" ht="15.75" customHeight="1" x14ac:dyDescent="0.2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2:27" ht="15.75" customHeight="1" x14ac:dyDescent="0.2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2:27" ht="15.75" customHeight="1" x14ac:dyDescent="0.2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2:27" ht="15.75" customHeight="1" x14ac:dyDescent="0.2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2:27" ht="15.75" customHeight="1" x14ac:dyDescent="0.2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2:27" ht="15.75" customHeight="1" x14ac:dyDescent="0.2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2:27" ht="15.75" customHeight="1" x14ac:dyDescent="0.2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2:27" ht="15.75" customHeight="1" x14ac:dyDescent="0.2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2:27" ht="15.75" customHeight="1" x14ac:dyDescent="0.2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2:27" ht="15.75" customHeight="1" x14ac:dyDescent="0.2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2:27" ht="15.75" customHeight="1" x14ac:dyDescent="0.2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2:27" ht="15.75" customHeight="1" x14ac:dyDescent="0.2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2:27" ht="15.75" customHeight="1" x14ac:dyDescent="0.2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2:27" ht="15.75" customHeight="1" x14ac:dyDescent="0.2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2:27" ht="15.75" customHeight="1" x14ac:dyDescent="0.2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2:27" ht="15.75" customHeight="1" x14ac:dyDescent="0.2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2:27" ht="15.75" customHeight="1" x14ac:dyDescent="0.2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2:27" ht="15.75" customHeight="1" x14ac:dyDescent="0.2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2:27" ht="15.75" customHeight="1" x14ac:dyDescent="0.2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2:27" ht="15.75" customHeight="1" x14ac:dyDescent="0.2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2:27" ht="15.75" customHeight="1" x14ac:dyDescent="0.2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2:27" ht="15.75" customHeight="1" x14ac:dyDescent="0.2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2:27" ht="15.75" customHeight="1" x14ac:dyDescent="0.2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2:27" ht="15.75" customHeight="1" x14ac:dyDescent="0.2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2:27" ht="15.75" customHeight="1" x14ac:dyDescent="0.2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2:27" ht="15.75" customHeight="1" x14ac:dyDescent="0.2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2:27" ht="15.75" customHeight="1" x14ac:dyDescent="0.2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2:27" ht="15.75" customHeight="1" x14ac:dyDescent="0.2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2:27" ht="15.75" customHeight="1" x14ac:dyDescent="0.2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2:27" ht="15.75" customHeight="1" x14ac:dyDescent="0.2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2:27" ht="15.75" customHeight="1" x14ac:dyDescent="0.2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2:27" ht="15.75" customHeight="1" x14ac:dyDescent="0.2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2:27" ht="15.75" customHeight="1" x14ac:dyDescent="0.2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2:27" ht="15.75" customHeight="1" x14ac:dyDescent="0.2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2:27" ht="15.75" customHeight="1" x14ac:dyDescent="0.2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2:27" ht="15.75" customHeight="1" x14ac:dyDescent="0.2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2:27" ht="15.75" customHeight="1" x14ac:dyDescent="0.2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2:27" ht="15.75" customHeight="1" x14ac:dyDescent="0.2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2:27" ht="15.75" customHeight="1" x14ac:dyDescent="0.2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2:27" ht="15.75" customHeight="1" x14ac:dyDescent="0.2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2:27" ht="15.75" customHeight="1" x14ac:dyDescent="0.2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2:27" ht="15.75" customHeight="1" x14ac:dyDescent="0.2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2:27" ht="15.75" customHeight="1" x14ac:dyDescent="0.2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2:27" ht="15.75" customHeight="1" x14ac:dyDescent="0.2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2:27" ht="15.75" customHeight="1" x14ac:dyDescent="0.2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2:27" ht="15.75" customHeight="1" x14ac:dyDescent="0.2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2:27" ht="15.75" customHeight="1" x14ac:dyDescent="0.2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2:27" ht="15.75" customHeight="1" x14ac:dyDescent="0.2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2:27" ht="15.75" customHeight="1" x14ac:dyDescent="0.2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2:27" ht="15.75" customHeight="1" x14ac:dyDescent="0.2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2:27" ht="15.75" customHeight="1" x14ac:dyDescent="0.2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2:27" ht="15.75" customHeight="1" x14ac:dyDescent="0.2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2:27" ht="15.75" customHeight="1" x14ac:dyDescent="0.2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2:27" ht="15.75" customHeight="1" x14ac:dyDescent="0.2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2:27" ht="15.75" customHeight="1" x14ac:dyDescent="0.2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2:27" ht="15.75" customHeight="1" x14ac:dyDescent="0.2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2:27" ht="15.75" customHeight="1" x14ac:dyDescent="0.2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2:27" ht="15.75" customHeight="1" x14ac:dyDescent="0.2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2:27" ht="15.75" customHeight="1" x14ac:dyDescent="0.2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2:27" ht="15.75" customHeight="1" x14ac:dyDescent="0.2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2:27" ht="15.75" customHeight="1" x14ac:dyDescent="0.2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2:27" ht="15.75" customHeight="1" x14ac:dyDescent="0.2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2:27" ht="15.75" customHeight="1" x14ac:dyDescent="0.2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2:27" ht="15.75" customHeight="1" x14ac:dyDescent="0.2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2:27" ht="15.75" customHeight="1" x14ac:dyDescent="0.2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2:27" ht="15.75" customHeight="1" x14ac:dyDescent="0.2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2:27" ht="15.75" customHeight="1" x14ac:dyDescent="0.2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2:27" ht="15.75" customHeight="1" x14ac:dyDescent="0.2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2:27" ht="15.75" customHeight="1" x14ac:dyDescent="0.2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2:27" ht="15.75" customHeight="1" x14ac:dyDescent="0.2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2:27" ht="15.75" customHeight="1" x14ac:dyDescent="0.2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2:27" ht="15.75" customHeight="1" x14ac:dyDescent="0.2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2:27" ht="15.75" customHeight="1" x14ac:dyDescent="0.2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2:27" ht="15.75" customHeight="1" x14ac:dyDescent="0.2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2:27" ht="15.75" customHeight="1" x14ac:dyDescent="0.2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2:27" ht="15.75" customHeight="1" x14ac:dyDescent="0.2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2:27" ht="15.75" customHeight="1" x14ac:dyDescent="0.2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2:27" ht="15.75" customHeight="1" x14ac:dyDescent="0.2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2:27" ht="15.75" customHeight="1" x14ac:dyDescent="0.2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2:27" ht="15.75" customHeight="1" x14ac:dyDescent="0.2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2:27" ht="15.75" customHeight="1" x14ac:dyDescent="0.2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2:27" ht="15.75" customHeight="1" x14ac:dyDescent="0.2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2:27" ht="15.75" customHeight="1" x14ac:dyDescent="0.2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2:27" ht="15.75" customHeight="1" x14ac:dyDescent="0.2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2:27" ht="15.75" customHeight="1" x14ac:dyDescent="0.2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2:27" ht="15.75" customHeight="1" x14ac:dyDescent="0.2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2:27" ht="15.75" customHeight="1" x14ac:dyDescent="0.2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2:27" ht="15.75" customHeight="1" x14ac:dyDescent="0.2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2:27" ht="15.75" customHeight="1" x14ac:dyDescent="0.2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2:27" ht="15.75" customHeight="1" x14ac:dyDescent="0.2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2:27" ht="15.75" customHeight="1" x14ac:dyDescent="0.2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2:27" ht="15.75" customHeight="1" x14ac:dyDescent="0.2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2:27" ht="15.75" customHeight="1" x14ac:dyDescent="0.2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2:27" ht="15.75" customHeight="1" x14ac:dyDescent="0.2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2:27" ht="15.75" customHeight="1" x14ac:dyDescent="0.2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2:27" ht="15.75" customHeight="1" x14ac:dyDescent="0.2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2:27" ht="15.75" customHeight="1" x14ac:dyDescent="0.2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2:27" ht="15.75" customHeight="1" x14ac:dyDescent="0.2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2:27" ht="15.75" customHeight="1" x14ac:dyDescent="0.2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2:27" ht="15.75" customHeight="1" x14ac:dyDescent="0.2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2:27" ht="15.75" customHeight="1" x14ac:dyDescent="0.2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2:27" ht="15.75" customHeight="1" x14ac:dyDescent="0.2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2:27" ht="15.75" customHeight="1" x14ac:dyDescent="0.2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2:27" ht="15.75" customHeight="1" x14ac:dyDescent="0.2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2:27" ht="15.75" customHeight="1" x14ac:dyDescent="0.2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2:27" ht="15.75" customHeight="1" x14ac:dyDescent="0.2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2:27" ht="15.75" customHeight="1" x14ac:dyDescent="0.2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2:27" ht="15.75" customHeight="1" x14ac:dyDescent="0.2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2:27" ht="15.75" customHeight="1" x14ac:dyDescent="0.2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2:27" ht="15.75" customHeight="1" x14ac:dyDescent="0.2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2:27" ht="15.75" customHeight="1" x14ac:dyDescent="0.2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2:27" ht="15.75" customHeight="1" x14ac:dyDescent="0.2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2:27" ht="15.75" customHeight="1" x14ac:dyDescent="0.2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2:27" ht="15.75" customHeight="1" x14ac:dyDescent="0.2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2:27" ht="15.75" customHeight="1" x14ac:dyDescent="0.2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2:27" ht="15.75" customHeight="1" x14ac:dyDescent="0.2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2:27" ht="15.75" customHeight="1" x14ac:dyDescent="0.2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2:27" ht="15.75" customHeight="1" x14ac:dyDescent="0.2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2:27" ht="15.75" customHeight="1" x14ac:dyDescent="0.2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2:27" ht="15.75" customHeight="1" x14ac:dyDescent="0.2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2:27" ht="15.75" customHeight="1" x14ac:dyDescent="0.2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2:27" ht="15.75" customHeight="1" x14ac:dyDescent="0.2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2:27" ht="15.75" customHeight="1" x14ac:dyDescent="0.2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2:27" ht="15.75" customHeight="1" x14ac:dyDescent="0.2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2:27" ht="15.75" customHeight="1" x14ac:dyDescent="0.2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2:27" ht="15.75" customHeight="1" x14ac:dyDescent="0.2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2:27" ht="15.75" customHeight="1" x14ac:dyDescent="0.2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2:27" ht="15.75" customHeight="1" x14ac:dyDescent="0.2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2:27" ht="15.75" customHeight="1" x14ac:dyDescent="0.2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2:27" ht="15.75" customHeight="1" x14ac:dyDescent="0.2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2:27" ht="15.75" customHeight="1" x14ac:dyDescent="0.2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2:27" ht="15.75" customHeight="1" x14ac:dyDescent="0.2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2:27" ht="15.75" customHeight="1" x14ac:dyDescent="0.2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2:27" ht="15.75" customHeight="1" x14ac:dyDescent="0.2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2:27" ht="15.75" customHeight="1" x14ac:dyDescent="0.2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2:27" ht="15.75" customHeight="1" x14ac:dyDescent="0.2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2:27" ht="15.75" customHeight="1" x14ac:dyDescent="0.2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2:27" ht="15.75" customHeight="1" x14ac:dyDescent="0.2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2:27" ht="15.75" customHeight="1" x14ac:dyDescent="0.2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2:27" ht="15.75" customHeight="1" x14ac:dyDescent="0.2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2:27" ht="15.75" customHeight="1" x14ac:dyDescent="0.2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2:27" ht="15.75" customHeight="1" x14ac:dyDescent="0.2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2:27" ht="15.75" customHeight="1" x14ac:dyDescent="0.2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2:27" ht="15.75" customHeight="1" x14ac:dyDescent="0.2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2:27" ht="15.75" customHeight="1" x14ac:dyDescent="0.2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2:27" ht="15.75" customHeight="1" x14ac:dyDescent="0.2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2:27" ht="15.75" customHeight="1" x14ac:dyDescent="0.2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2:27" ht="15.75" customHeight="1" x14ac:dyDescent="0.2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2:27" ht="15.75" customHeight="1" x14ac:dyDescent="0.2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2:27" ht="15.75" customHeight="1" x14ac:dyDescent="0.2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2:27" ht="15.75" customHeight="1" x14ac:dyDescent="0.2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2:27" ht="15.75" customHeight="1" x14ac:dyDescent="0.2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2:27" ht="15.75" customHeight="1" x14ac:dyDescent="0.2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2:27" ht="15.75" customHeight="1" x14ac:dyDescent="0.2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2:27" ht="15.75" customHeight="1" x14ac:dyDescent="0.2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2:27" ht="15.75" customHeight="1" x14ac:dyDescent="0.2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2:27" ht="15.75" customHeight="1" x14ac:dyDescent="0.2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2:27" ht="15.75" customHeight="1" x14ac:dyDescent="0.2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2:27" ht="15.75" customHeight="1" x14ac:dyDescent="0.2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2:27" ht="15.75" customHeight="1" x14ac:dyDescent="0.2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2:27" ht="15.75" customHeight="1" x14ac:dyDescent="0.2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2:27" ht="15.75" customHeight="1" x14ac:dyDescent="0.2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2:27" ht="15.75" customHeight="1" x14ac:dyDescent="0.2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2:27" ht="15.75" customHeight="1" x14ac:dyDescent="0.2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2:27" ht="15.75" customHeight="1" x14ac:dyDescent="0.2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2:27" ht="15.75" customHeight="1" x14ac:dyDescent="0.2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2:27" ht="15.75" customHeight="1" x14ac:dyDescent="0.2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2:27" ht="15.75" customHeight="1" x14ac:dyDescent="0.2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2:27" ht="15.75" customHeight="1" x14ac:dyDescent="0.2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2:27" ht="15.75" customHeight="1" x14ac:dyDescent="0.2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2:27" ht="15.75" customHeight="1" x14ac:dyDescent="0.2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2:27" ht="15.75" customHeight="1" x14ac:dyDescent="0.2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2:27" ht="15.75" customHeight="1" x14ac:dyDescent="0.2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2:27" ht="15.75" customHeight="1" x14ac:dyDescent="0.2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2:27" ht="15.75" customHeight="1" x14ac:dyDescent="0.2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2:27" ht="15.75" customHeight="1" x14ac:dyDescent="0.2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2:27" ht="15.75" customHeight="1" x14ac:dyDescent="0.2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2:27" ht="15.75" customHeight="1" x14ac:dyDescent="0.2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2:27" ht="15.75" customHeight="1" x14ac:dyDescent="0.2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2:27" ht="15.75" customHeight="1" x14ac:dyDescent="0.2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2:27" ht="15.75" customHeight="1" x14ac:dyDescent="0.2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2:27" ht="15.75" customHeight="1" x14ac:dyDescent="0.2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2:27" ht="15.75" customHeight="1" x14ac:dyDescent="0.2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2:27" ht="15.75" customHeight="1" x14ac:dyDescent="0.2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2:27" ht="15.75" customHeight="1" x14ac:dyDescent="0.2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2:27" ht="15.75" customHeight="1" x14ac:dyDescent="0.2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2:27" ht="15.75" customHeight="1" x14ac:dyDescent="0.2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2:27" ht="15.75" customHeight="1" x14ac:dyDescent="0.2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2:27" ht="15.75" customHeight="1" x14ac:dyDescent="0.2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2:27" ht="15.75" customHeight="1" x14ac:dyDescent="0.2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2:27" ht="15.75" customHeight="1" x14ac:dyDescent="0.2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2:27" ht="15.75" customHeight="1" x14ac:dyDescent="0.2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2:27" ht="15.75" customHeight="1" x14ac:dyDescent="0.2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2:27" ht="15.75" customHeight="1" x14ac:dyDescent="0.2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2:27" ht="15.75" customHeight="1" x14ac:dyDescent="0.2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2:27" ht="15.75" customHeight="1" x14ac:dyDescent="0.2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2:27" ht="15.75" customHeight="1" x14ac:dyDescent="0.2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2:27" ht="15.75" customHeight="1" x14ac:dyDescent="0.2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2:27" ht="15.75" customHeight="1" x14ac:dyDescent="0.2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2:27" ht="15.75" customHeight="1" x14ac:dyDescent="0.2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2:27" ht="15.75" customHeight="1" x14ac:dyDescent="0.2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2:27" ht="15.75" customHeight="1" x14ac:dyDescent="0.2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2:27" ht="15.75" customHeight="1" x14ac:dyDescent="0.2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2:27" ht="15.75" customHeight="1" x14ac:dyDescent="0.2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2:27" ht="15.75" customHeight="1" x14ac:dyDescent="0.2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2:27" ht="15.75" customHeight="1" x14ac:dyDescent="0.2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2:27" ht="15.75" customHeight="1" x14ac:dyDescent="0.2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2:27" ht="15.75" customHeight="1" x14ac:dyDescent="0.2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2:27" ht="15.75" customHeight="1" x14ac:dyDescent="0.2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2:27" ht="15.75" customHeight="1" x14ac:dyDescent="0.2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2:27" ht="15.75" customHeight="1" x14ac:dyDescent="0.2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2:27" ht="15.75" customHeight="1" x14ac:dyDescent="0.2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2:27" ht="15.75" customHeight="1" x14ac:dyDescent="0.2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2:27" ht="15.75" customHeight="1" x14ac:dyDescent="0.2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2:27" ht="15.75" customHeight="1" x14ac:dyDescent="0.2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2:27" ht="15.75" customHeight="1" x14ac:dyDescent="0.2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2:27" ht="15.75" customHeight="1" x14ac:dyDescent="0.2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2:27" ht="15.75" customHeight="1" x14ac:dyDescent="0.2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2:27" ht="15.75" customHeight="1" x14ac:dyDescent="0.2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2:27" ht="15.75" customHeight="1" x14ac:dyDescent="0.2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2:27" ht="15.75" customHeight="1" x14ac:dyDescent="0.2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2:27" ht="15.75" customHeight="1" x14ac:dyDescent="0.2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2:27" ht="15.75" customHeight="1" x14ac:dyDescent="0.2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2:27" ht="15.75" customHeight="1" x14ac:dyDescent="0.2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2:27" ht="15.75" customHeight="1" x14ac:dyDescent="0.2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2:27" ht="15.75" customHeight="1" x14ac:dyDescent="0.2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2:27" ht="15.75" customHeight="1" x14ac:dyDescent="0.2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2:27" ht="15.75" customHeight="1" x14ac:dyDescent="0.2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2:27" ht="15.75" customHeight="1" x14ac:dyDescent="0.2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2:27" ht="15.75" customHeight="1" x14ac:dyDescent="0.2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2:27" ht="15.75" customHeight="1" x14ac:dyDescent="0.2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2:27" ht="15.75" customHeight="1" x14ac:dyDescent="0.2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2:27" ht="15.75" customHeight="1" x14ac:dyDescent="0.2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2:27" ht="15.75" customHeight="1" x14ac:dyDescent="0.2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2:27" ht="15.75" customHeight="1" x14ac:dyDescent="0.2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2:27" ht="15.75" customHeight="1" x14ac:dyDescent="0.2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2:27" ht="15.75" customHeight="1" x14ac:dyDescent="0.2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2:27" ht="15.75" customHeight="1" x14ac:dyDescent="0.2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2:27" ht="15.75" customHeight="1" x14ac:dyDescent="0.2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2:27" ht="15.75" customHeight="1" x14ac:dyDescent="0.2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2:27" ht="15.75" customHeight="1" x14ac:dyDescent="0.2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2:27" ht="15.75" customHeight="1" x14ac:dyDescent="0.2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2:27" ht="15.75" customHeight="1" x14ac:dyDescent="0.2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2:27" ht="15.75" customHeight="1" x14ac:dyDescent="0.2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2:27" ht="15.75" customHeight="1" x14ac:dyDescent="0.2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2:27" ht="15.75" customHeight="1" x14ac:dyDescent="0.2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2:27" ht="15.75" customHeight="1" x14ac:dyDescent="0.2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2:27" ht="15.75" customHeight="1" x14ac:dyDescent="0.2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2:27" ht="15.75" customHeight="1" x14ac:dyDescent="0.2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2:27" ht="15.75" customHeight="1" x14ac:dyDescent="0.2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2:27" ht="15.75" customHeight="1" x14ac:dyDescent="0.2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2:27" ht="15.75" customHeight="1" x14ac:dyDescent="0.2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2:27" ht="15.75" customHeight="1" x14ac:dyDescent="0.2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2:27" ht="15.75" customHeight="1" x14ac:dyDescent="0.2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2:27" ht="15.75" customHeight="1" x14ac:dyDescent="0.2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2:27" ht="15.75" customHeight="1" x14ac:dyDescent="0.2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2:27" ht="15.75" customHeight="1" x14ac:dyDescent="0.2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2:27" ht="15.75" customHeight="1" x14ac:dyDescent="0.2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2:27" ht="15.75" customHeight="1" x14ac:dyDescent="0.2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2:27" ht="15.75" customHeight="1" x14ac:dyDescent="0.2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2:27" ht="15.75" customHeight="1" x14ac:dyDescent="0.2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2:27" ht="15.75" customHeight="1" x14ac:dyDescent="0.2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2:27" ht="15.75" customHeight="1" x14ac:dyDescent="0.2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2:27" ht="15.75" customHeight="1" x14ac:dyDescent="0.2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2:27" ht="15.75" customHeight="1" x14ac:dyDescent="0.2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2:27" ht="15.75" customHeight="1" x14ac:dyDescent="0.2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2:27" ht="15.75" customHeight="1" x14ac:dyDescent="0.2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2:27" ht="15.75" customHeight="1" x14ac:dyDescent="0.2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2:27" ht="15.75" customHeight="1" x14ac:dyDescent="0.2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2:27" ht="15.75" customHeight="1" x14ac:dyDescent="0.2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2:27" ht="15.75" customHeight="1" x14ac:dyDescent="0.2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2:27" ht="15.75" customHeight="1" x14ac:dyDescent="0.2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2:27" ht="15.75" customHeight="1" x14ac:dyDescent="0.2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2:27" ht="15.75" customHeight="1" x14ac:dyDescent="0.2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2:27" ht="15.75" customHeight="1" x14ac:dyDescent="0.2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2:27" ht="15.75" customHeight="1" x14ac:dyDescent="0.2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2:27" ht="15.75" customHeight="1" x14ac:dyDescent="0.2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2:27" ht="15.75" customHeight="1" x14ac:dyDescent="0.2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2:27" ht="15.75" customHeight="1" x14ac:dyDescent="0.2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2:27" ht="15.75" customHeight="1" x14ac:dyDescent="0.2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2:27" ht="15.75" customHeight="1" x14ac:dyDescent="0.2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2:27" ht="15.75" customHeight="1" x14ac:dyDescent="0.2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2:27" ht="15.75" customHeight="1" x14ac:dyDescent="0.2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2:27" ht="15.75" customHeight="1" x14ac:dyDescent="0.2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2:27" ht="15.75" customHeight="1" x14ac:dyDescent="0.2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2:27" ht="15.75" customHeight="1" x14ac:dyDescent="0.2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2:27" ht="15.75" customHeight="1" x14ac:dyDescent="0.2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2:27" ht="15.75" customHeight="1" x14ac:dyDescent="0.2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2:27" ht="15.75" customHeight="1" x14ac:dyDescent="0.2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2:27" ht="15.75" customHeight="1" x14ac:dyDescent="0.2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2:27" ht="15.75" customHeight="1" x14ac:dyDescent="0.2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2:27" ht="15.75" customHeight="1" x14ac:dyDescent="0.2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2:27" ht="15.75" customHeight="1" x14ac:dyDescent="0.2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2:27" ht="15.75" customHeight="1" x14ac:dyDescent="0.2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2:27" ht="15.75" customHeight="1" x14ac:dyDescent="0.2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2:27" ht="15.75" customHeight="1" x14ac:dyDescent="0.2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2:27" ht="15.75" customHeight="1" x14ac:dyDescent="0.2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2:27" ht="15.75" customHeight="1" x14ac:dyDescent="0.2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2:27" ht="15.75" customHeight="1" x14ac:dyDescent="0.2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2:27" ht="15.75" customHeight="1" x14ac:dyDescent="0.2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2:27" ht="15.75" customHeight="1" x14ac:dyDescent="0.2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2:27" ht="15.75" customHeight="1" x14ac:dyDescent="0.2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2:27" ht="15.75" customHeight="1" x14ac:dyDescent="0.2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2:27" ht="15.75" customHeight="1" x14ac:dyDescent="0.2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2:27" ht="15.75" customHeight="1" x14ac:dyDescent="0.2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2:27" ht="15.75" customHeight="1" x14ac:dyDescent="0.2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2:27" ht="15.75" customHeight="1" x14ac:dyDescent="0.2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2:27" ht="15.75" customHeight="1" x14ac:dyDescent="0.2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2:27" ht="15.75" customHeight="1" x14ac:dyDescent="0.2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2:27" ht="15.75" customHeight="1" x14ac:dyDescent="0.2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2:27" ht="15.75" customHeight="1" x14ac:dyDescent="0.2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2:27" ht="15.75" customHeight="1" x14ac:dyDescent="0.2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2:27" ht="15.75" customHeight="1" x14ac:dyDescent="0.2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2:27" ht="15.75" customHeight="1" x14ac:dyDescent="0.2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2:27" ht="15.75" customHeight="1" x14ac:dyDescent="0.2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2:27" ht="15.75" customHeight="1" x14ac:dyDescent="0.2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2:27" ht="15.75" customHeight="1" x14ac:dyDescent="0.2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2:27" ht="15.75" customHeight="1" x14ac:dyDescent="0.2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2:27" ht="15.75" customHeight="1" x14ac:dyDescent="0.2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2:27" ht="15.75" customHeight="1" x14ac:dyDescent="0.2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2:27" ht="15.75" customHeight="1" x14ac:dyDescent="0.2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2:27" ht="15.75" customHeight="1" x14ac:dyDescent="0.2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2:27" ht="15.75" customHeight="1" x14ac:dyDescent="0.2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2:27" ht="15.75" customHeight="1" x14ac:dyDescent="0.2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2:27" ht="15.75" customHeight="1" x14ac:dyDescent="0.2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2:27" ht="15.75" customHeight="1" x14ac:dyDescent="0.2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2:27" ht="15.75" customHeight="1" x14ac:dyDescent="0.2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2:27" ht="15.75" customHeight="1" x14ac:dyDescent="0.2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2:27" ht="15.75" customHeight="1" x14ac:dyDescent="0.2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2:27" ht="15.75" customHeight="1" x14ac:dyDescent="0.2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2:27" ht="15.75" customHeight="1" x14ac:dyDescent="0.2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2:27" ht="15.75" customHeight="1" x14ac:dyDescent="0.2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2:27" ht="15.75" customHeight="1" x14ac:dyDescent="0.2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2:27" ht="15.75" customHeight="1" x14ac:dyDescent="0.2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2:27" ht="15.75" customHeight="1" x14ac:dyDescent="0.2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2:27" ht="15.75" customHeight="1" x14ac:dyDescent="0.2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2:27" ht="15.75" customHeight="1" x14ac:dyDescent="0.2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2:27" ht="15.75" customHeight="1" x14ac:dyDescent="0.2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2:27" ht="15.75" customHeight="1" x14ac:dyDescent="0.2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2:27" ht="15.75" customHeight="1" x14ac:dyDescent="0.2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2:27" ht="15.75" customHeight="1" x14ac:dyDescent="0.2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2:27" ht="15.75" customHeight="1" x14ac:dyDescent="0.2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2:27" ht="15.75" customHeight="1" x14ac:dyDescent="0.2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2:27" ht="15.75" customHeight="1" x14ac:dyDescent="0.2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2:27" ht="15.75" customHeight="1" x14ac:dyDescent="0.2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2:27" ht="15.75" customHeight="1" x14ac:dyDescent="0.2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2:27" ht="15.75" customHeight="1" x14ac:dyDescent="0.2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2:27" ht="15.75" customHeight="1" x14ac:dyDescent="0.2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2:27" ht="15.75" customHeight="1" x14ac:dyDescent="0.2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2:27" ht="15.75" customHeight="1" x14ac:dyDescent="0.2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2:27" ht="15.75" customHeight="1" x14ac:dyDescent="0.2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2:27" ht="15.75" customHeight="1" x14ac:dyDescent="0.2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2:27" ht="15.75" customHeight="1" x14ac:dyDescent="0.2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2:27" ht="15.75" customHeight="1" x14ac:dyDescent="0.2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2:27" ht="15.75" customHeight="1" x14ac:dyDescent="0.2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2:27" ht="15.75" customHeight="1" x14ac:dyDescent="0.2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2:27" ht="15.75" customHeight="1" x14ac:dyDescent="0.2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2:27" ht="15.75" customHeight="1" x14ac:dyDescent="0.2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2:27" ht="15.75" customHeight="1" x14ac:dyDescent="0.2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2:27" ht="15.75" customHeight="1" x14ac:dyDescent="0.2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2:27" ht="15.75" customHeight="1" x14ac:dyDescent="0.2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2:27" ht="15.75" customHeight="1" x14ac:dyDescent="0.2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2:27" ht="15.75" customHeight="1" x14ac:dyDescent="0.2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2:27" ht="15.75" customHeight="1" x14ac:dyDescent="0.2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2:27" ht="15.75" customHeight="1" x14ac:dyDescent="0.2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2:27" ht="15.75" customHeight="1" x14ac:dyDescent="0.2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2:27" ht="15.75" customHeight="1" x14ac:dyDescent="0.2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2:27" ht="15.75" customHeight="1" x14ac:dyDescent="0.2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2:27" ht="15.75" customHeight="1" x14ac:dyDescent="0.2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2:27" ht="15.75" customHeight="1" x14ac:dyDescent="0.2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2:27" ht="15.75" customHeight="1" x14ac:dyDescent="0.2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2:27" ht="15.75" customHeight="1" x14ac:dyDescent="0.2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2:27" ht="15.75" customHeight="1" x14ac:dyDescent="0.2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2:27" ht="15.75" customHeight="1" x14ac:dyDescent="0.2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2:27" ht="15.75" customHeight="1" x14ac:dyDescent="0.2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2:27" ht="15.75" customHeight="1" x14ac:dyDescent="0.2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2:27" ht="15.75" customHeight="1" x14ac:dyDescent="0.2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2:27" ht="15.75" customHeight="1" x14ac:dyDescent="0.2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2:27" ht="15.75" customHeight="1" x14ac:dyDescent="0.2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2:27" ht="15.75" customHeight="1" x14ac:dyDescent="0.2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2:27" ht="15.75" customHeight="1" x14ac:dyDescent="0.2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2:27" ht="15.75" customHeight="1" x14ac:dyDescent="0.2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2:27" ht="15.75" customHeight="1" x14ac:dyDescent="0.2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2:27" ht="15.75" customHeight="1" x14ac:dyDescent="0.2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2:27" ht="15.75" customHeight="1" x14ac:dyDescent="0.2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2:27" ht="15.75" customHeight="1" x14ac:dyDescent="0.2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2:27" ht="15.75" customHeight="1" x14ac:dyDescent="0.2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2:27" ht="15.75" customHeight="1" x14ac:dyDescent="0.2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2:27" ht="15.75" customHeight="1" x14ac:dyDescent="0.2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2:27" ht="15.75" customHeight="1" x14ac:dyDescent="0.2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2:27" ht="15.75" customHeight="1" x14ac:dyDescent="0.2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2:27" ht="15.75" customHeight="1" x14ac:dyDescent="0.2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2:27" ht="15.75" customHeight="1" x14ac:dyDescent="0.2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2:27" ht="15.75" customHeight="1" x14ac:dyDescent="0.2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2:27" ht="15.75" customHeight="1" x14ac:dyDescent="0.2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2:27" ht="15.75" customHeight="1" x14ac:dyDescent="0.2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2:27" ht="15.75" customHeight="1" x14ac:dyDescent="0.2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2:27" ht="15.75" customHeight="1" x14ac:dyDescent="0.2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2:27" ht="15.75" customHeight="1" x14ac:dyDescent="0.2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2:27" ht="15.75" customHeight="1" x14ac:dyDescent="0.2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2:27" ht="15.75" customHeight="1" x14ac:dyDescent="0.2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2:27" ht="15.75" customHeight="1" x14ac:dyDescent="0.2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2:27" ht="15.75" customHeight="1" x14ac:dyDescent="0.2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2:27" ht="15.75" customHeight="1" x14ac:dyDescent="0.2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2:27" ht="15.75" customHeight="1" x14ac:dyDescent="0.2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2:27" ht="15.75" customHeight="1" x14ac:dyDescent="0.2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2:27" ht="15.75" customHeight="1" x14ac:dyDescent="0.2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2:27" ht="15.75" customHeight="1" x14ac:dyDescent="0.2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2:27" ht="15.75" customHeight="1" x14ac:dyDescent="0.2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2:27" ht="15.75" customHeight="1" x14ac:dyDescent="0.2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2:27" ht="15.75" customHeight="1" x14ac:dyDescent="0.2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2:27" ht="15.75" customHeight="1" x14ac:dyDescent="0.2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2:27" ht="15.75" customHeight="1" x14ac:dyDescent="0.2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2:27" ht="15.75" customHeight="1" x14ac:dyDescent="0.2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2:27" ht="15.75" customHeight="1" x14ac:dyDescent="0.2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2:27" ht="15.75" customHeight="1" x14ac:dyDescent="0.2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2:27" ht="15.75" customHeight="1" x14ac:dyDescent="0.2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2:27" ht="15.75" customHeight="1" x14ac:dyDescent="0.2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2:27" ht="15.75" customHeight="1" x14ac:dyDescent="0.2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2:27" ht="15.75" customHeight="1" x14ac:dyDescent="0.2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2:27" ht="15.75" customHeight="1" x14ac:dyDescent="0.2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2:27" ht="15.75" customHeight="1" x14ac:dyDescent="0.2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2:27" ht="15.75" customHeight="1" x14ac:dyDescent="0.2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2:27" ht="15.75" customHeight="1" x14ac:dyDescent="0.2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2:27" ht="15.75" customHeight="1" x14ac:dyDescent="0.2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2:27" ht="15.75" customHeight="1" x14ac:dyDescent="0.2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2:27" ht="15.75" customHeight="1" x14ac:dyDescent="0.2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2:27" ht="15.75" customHeight="1" x14ac:dyDescent="0.2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2:27" ht="15.75" customHeight="1" x14ac:dyDescent="0.2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2:27" ht="15.75" customHeight="1" x14ac:dyDescent="0.2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2:27" ht="15.75" customHeight="1" x14ac:dyDescent="0.2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2:27" ht="15.75" customHeight="1" x14ac:dyDescent="0.2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2:27" ht="15.75" customHeight="1" x14ac:dyDescent="0.2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2:27" ht="15.75" customHeight="1" x14ac:dyDescent="0.2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2:27" ht="15.75" customHeight="1" x14ac:dyDescent="0.2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2:27" ht="15.75" customHeight="1" x14ac:dyDescent="0.2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2:27" ht="15.75" customHeight="1" x14ac:dyDescent="0.2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2:27" ht="15.75" customHeight="1" x14ac:dyDescent="0.2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2:27" ht="15.75" customHeight="1" x14ac:dyDescent="0.2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2:27" ht="15.75" customHeight="1" x14ac:dyDescent="0.2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2:27" ht="15.75" customHeight="1" x14ac:dyDescent="0.2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2:27" ht="15.75" customHeight="1" x14ac:dyDescent="0.2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2:27" ht="15.75" customHeight="1" x14ac:dyDescent="0.2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2:27" ht="15.75" customHeight="1" x14ac:dyDescent="0.2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2:27" ht="15.75" customHeight="1" x14ac:dyDescent="0.2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2:27" ht="15.75" customHeight="1" x14ac:dyDescent="0.2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2:27" ht="15.75" customHeight="1" x14ac:dyDescent="0.2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2:27" ht="15.75" customHeight="1" x14ac:dyDescent="0.2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2:27" ht="15.75" customHeight="1" x14ac:dyDescent="0.2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2:27" ht="15.75" customHeight="1" x14ac:dyDescent="0.2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2:27" ht="15.75" customHeight="1" x14ac:dyDescent="0.2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2:27" ht="15.75" customHeight="1" x14ac:dyDescent="0.2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2:27" ht="15.75" customHeight="1" x14ac:dyDescent="0.2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2:27" ht="15.75" customHeight="1" x14ac:dyDescent="0.2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2:27" ht="15.75" customHeight="1" x14ac:dyDescent="0.2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2:27" ht="15.75" customHeight="1" x14ac:dyDescent="0.2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2:27" ht="15.75" customHeight="1" x14ac:dyDescent="0.2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2:27" ht="15.75" customHeight="1" x14ac:dyDescent="0.2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2:27" ht="15.75" customHeight="1" x14ac:dyDescent="0.2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2:27" ht="15.75" customHeight="1" x14ac:dyDescent="0.2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2:27" ht="15.75" customHeight="1" x14ac:dyDescent="0.2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2:27" ht="15.75" customHeight="1" x14ac:dyDescent="0.2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2:27" ht="15.75" customHeight="1" x14ac:dyDescent="0.2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2:27" ht="15.75" customHeight="1" x14ac:dyDescent="0.2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2:27" ht="15.75" customHeight="1" x14ac:dyDescent="0.2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2:27" ht="15.75" customHeight="1" x14ac:dyDescent="0.2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2:27" ht="15.75" customHeight="1" x14ac:dyDescent="0.2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2:27" ht="15.75" customHeight="1" x14ac:dyDescent="0.2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2:27" ht="15.75" customHeight="1" x14ac:dyDescent="0.2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2:27" ht="15.75" customHeight="1" x14ac:dyDescent="0.2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2:27" ht="15.75" customHeight="1" x14ac:dyDescent="0.2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2:27" ht="15.75" customHeight="1" x14ac:dyDescent="0.2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2:27" ht="15.75" customHeight="1" x14ac:dyDescent="0.2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2:27" ht="15.75" customHeight="1" x14ac:dyDescent="0.2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2:27" ht="15.75" customHeight="1" x14ac:dyDescent="0.2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2:27" ht="15.75" customHeight="1" x14ac:dyDescent="0.2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2:27" ht="15.75" customHeight="1" x14ac:dyDescent="0.2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2:27" ht="15.75" customHeight="1" x14ac:dyDescent="0.2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2:27" ht="15.75" customHeight="1" x14ac:dyDescent="0.2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2:27" ht="15.75" customHeight="1" x14ac:dyDescent="0.2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2:27" ht="15.75" customHeight="1" x14ac:dyDescent="0.2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2:27" ht="15.75" customHeight="1" x14ac:dyDescent="0.2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2:27" ht="15.75" customHeight="1" x14ac:dyDescent="0.2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2:27" ht="15.75" customHeight="1" x14ac:dyDescent="0.2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2:27" ht="15.75" customHeight="1" x14ac:dyDescent="0.2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2:27" ht="15.75" customHeight="1" x14ac:dyDescent="0.2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2:27" ht="15.75" customHeight="1" x14ac:dyDescent="0.2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2:27" ht="15.75" customHeight="1" x14ac:dyDescent="0.2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2:27" ht="15.75" customHeight="1" x14ac:dyDescent="0.2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2:27" ht="15.75" customHeight="1" x14ac:dyDescent="0.2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2:27" ht="15.75" customHeight="1" x14ac:dyDescent="0.2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2:27" ht="15.75" customHeight="1" x14ac:dyDescent="0.2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2:27" ht="15.75" customHeight="1" x14ac:dyDescent="0.2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2:27" ht="15.75" customHeight="1" x14ac:dyDescent="0.2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2:27" ht="15.75" customHeight="1" x14ac:dyDescent="0.2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2:27" ht="15.75" customHeight="1" x14ac:dyDescent="0.2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2:27" ht="15.75" customHeight="1" x14ac:dyDescent="0.2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2:27" ht="15.75" customHeight="1" x14ac:dyDescent="0.2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2:27" ht="15.75" customHeight="1" x14ac:dyDescent="0.2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2:27" ht="15.75" customHeight="1" x14ac:dyDescent="0.2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2:27" ht="15.75" customHeight="1" x14ac:dyDescent="0.2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2:27" ht="15.75" customHeight="1" x14ac:dyDescent="0.2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2:27" ht="15.75" customHeight="1" x14ac:dyDescent="0.2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2:27" ht="15.75" customHeight="1" x14ac:dyDescent="0.2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2:27" ht="15.75" customHeight="1" x14ac:dyDescent="0.2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2:27" ht="15.75" customHeight="1" x14ac:dyDescent="0.2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2:27" ht="15.75" customHeight="1" x14ac:dyDescent="0.2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2:27" ht="15.75" customHeight="1" x14ac:dyDescent="0.2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2:27" ht="15.75" customHeight="1" x14ac:dyDescent="0.2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2:27" ht="15.75" customHeight="1" x14ac:dyDescent="0.2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2:27" ht="15.75" customHeight="1" x14ac:dyDescent="0.2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2:27" ht="15.75" customHeight="1" x14ac:dyDescent="0.2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2:27" ht="15.75" customHeight="1" x14ac:dyDescent="0.2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2:27" ht="15.75" customHeight="1" x14ac:dyDescent="0.2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2:27" ht="15.75" customHeight="1" x14ac:dyDescent="0.2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2:27" ht="15.75" customHeight="1" x14ac:dyDescent="0.2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2:27" ht="15.75" customHeight="1" x14ac:dyDescent="0.2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2:27" ht="15.75" customHeight="1" x14ac:dyDescent="0.2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2:27" ht="15.75" customHeight="1" x14ac:dyDescent="0.2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2:27" ht="15.75" customHeight="1" x14ac:dyDescent="0.2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2:27" ht="15.75" customHeight="1" x14ac:dyDescent="0.2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2:27" ht="15.75" customHeight="1" x14ac:dyDescent="0.2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2:27" ht="15.75" customHeight="1" x14ac:dyDescent="0.2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2:27" ht="15.75" customHeight="1" x14ac:dyDescent="0.2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2:27" ht="15.75" customHeight="1" x14ac:dyDescent="0.2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2:27" ht="15.75" customHeight="1" x14ac:dyDescent="0.2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2:27" ht="15.75" customHeight="1" x14ac:dyDescent="0.2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2:27" ht="15.75" customHeight="1" x14ac:dyDescent="0.2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2:27" ht="15.75" customHeight="1" x14ac:dyDescent="0.2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2:27" ht="15.75" customHeight="1" x14ac:dyDescent="0.2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2:27" ht="15.75" customHeight="1" x14ac:dyDescent="0.2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2:27" ht="15.75" customHeight="1" x14ac:dyDescent="0.2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2:27" ht="15.75" customHeight="1" x14ac:dyDescent="0.2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2:27" ht="15.75" customHeight="1" x14ac:dyDescent="0.2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2:27" ht="15.75" customHeight="1" x14ac:dyDescent="0.2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2:27" ht="15.75" customHeight="1" x14ac:dyDescent="0.2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2:27" ht="15.75" customHeight="1" x14ac:dyDescent="0.2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2:27" ht="15.75" customHeight="1" x14ac:dyDescent="0.2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2:27" ht="15.75" customHeight="1" x14ac:dyDescent="0.2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2:27" ht="15.75" customHeight="1" x14ac:dyDescent="0.2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2:27" ht="15.75" customHeight="1" x14ac:dyDescent="0.2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2:27" ht="15.75" customHeight="1" x14ac:dyDescent="0.2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2:27" ht="15.75" customHeight="1" x14ac:dyDescent="0.2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2:27" ht="15.75" customHeight="1" x14ac:dyDescent="0.2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2:27" ht="15.75" customHeight="1" x14ac:dyDescent="0.2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2:27" ht="15.75" customHeight="1" x14ac:dyDescent="0.2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2:27" ht="15.75" customHeight="1" x14ac:dyDescent="0.2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2:27" ht="15.75" customHeight="1" x14ac:dyDescent="0.2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2:27" ht="15.75" customHeight="1" x14ac:dyDescent="0.2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2:27" ht="15.75" customHeight="1" x14ac:dyDescent="0.2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2:27" ht="15.75" customHeight="1" x14ac:dyDescent="0.2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2:27" ht="15.75" customHeight="1" x14ac:dyDescent="0.2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2:27" ht="15.75" customHeight="1" x14ac:dyDescent="0.2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2:27" ht="15.75" customHeight="1" x14ac:dyDescent="0.2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2:27" ht="15.75" customHeight="1" x14ac:dyDescent="0.2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2:27" ht="15.75" customHeight="1" x14ac:dyDescent="0.2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2:27" ht="15.75" customHeight="1" x14ac:dyDescent="0.2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2:27" ht="15.75" customHeight="1" x14ac:dyDescent="0.2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2:27" ht="15.75" customHeight="1" x14ac:dyDescent="0.2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2:27" ht="15.75" customHeight="1" x14ac:dyDescent="0.2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2:27" ht="15.75" customHeight="1" x14ac:dyDescent="0.2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2:27" ht="15.75" customHeight="1" x14ac:dyDescent="0.2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2:27" ht="15.75" customHeight="1" x14ac:dyDescent="0.2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2:27" ht="15.75" customHeight="1" x14ac:dyDescent="0.2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2:27" ht="15.75" customHeight="1" x14ac:dyDescent="0.2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2:27" ht="15.75" customHeight="1" x14ac:dyDescent="0.2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2:27" ht="15.75" customHeight="1" x14ac:dyDescent="0.2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2:27" ht="15.75" customHeight="1" x14ac:dyDescent="0.2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2:27" ht="15.75" customHeight="1" x14ac:dyDescent="0.2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2:27" ht="15.75" customHeight="1" x14ac:dyDescent="0.2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2:27" ht="15.75" customHeight="1" x14ac:dyDescent="0.2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2:27" ht="15.75" customHeight="1" x14ac:dyDescent="0.2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2:27" ht="15.75" customHeight="1" x14ac:dyDescent="0.2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2:27" ht="15.75" customHeight="1" x14ac:dyDescent="0.2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2:27" ht="15.75" customHeight="1" x14ac:dyDescent="0.2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2:27" ht="15.75" customHeight="1" x14ac:dyDescent="0.2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2:27" ht="15.75" customHeight="1" x14ac:dyDescent="0.2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2:27" ht="15.75" customHeight="1" x14ac:dyDescent="0.2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2:27" ht="15.75" customHeight="1" x14ac:dyDescent="0.2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2:27" ht="15.75" customHeight="1" x14ac:dyDescent="0.2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2:27" ht="15.75" customHeight="1" x14ac:dyDescent="0.2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2:27" ht="15.75" customHeight="1" x14ac:dyDescent="0.2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2:27" ht="15.75" customHeight="1" x14ac:dyDescent="0.2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2:27" ht="15.75" customHeight="1" x14ac:dyDescent="0.2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2:27" ht="15.75" customHeight="1" x14ac:dyDescent="0.2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2:27" ht="15.75" customHeight="1" x14ac:dyDescent="0.2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2:27" ht="15.75" customHeight="1" x14ac:dyDescent="0.2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2:27" ht="15.75" customHeight="1" x14ac:dyDescent="0.2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2:27" ht="15.75" customHeight="1" x14ac:dyDescent="0.2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2:27" ht="15.75" customHeight="1" x14ac:dyDescent="0.2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2:27" ht="15.75" customHeight="1" x14ac:dyDescent="0.2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2:27" ht="15.75" customHeight="1" x14ac:dyDescent="0.2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</sheetData>
  <mergeCells count="5">
    <mergeCell ref="B20:D20"/>
    <mergeCell ref="B21:C22"/>
    <mergeCell ref="B6:E6"/>
    <mergeCell ref="B8:E8"/>
    <mergeCell ref="B19:D19"/>
  </mergeCells>
  <pageMargins left="0.25" right="0.25" top="0.75" bottom="0.75" header="0" footer="0"/>
  <pageSetup paperSize="9" scale="95" orientation="portrait" verticalDpi="598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A991"/>
  <sheetViews>
    <sheetView rightToLeft="1" topLeftCell="A18" workbookViewId="0">
      <selection activeCell="G12" sqref="G12:G13"/>
    </sheetView>
  </sheetViews>
  <sheetFormatPr defaultColWidth="12.625" defaultRowHeight="15" customHeight="1" x14ac:dyDescent="0.2"/>
  <cols>
    <col min="1" max="1" width="6.5" customWidth="1"/>
    <col min="2" max="2" width="30.875" customWidth="1"/>
    <col min="3" max="3" width="13.75" customWidth="1"/>
    <col min="4" max="4" width="20.5" customWidth="1"/>
    <col min="5" max="5" width="22.25" bestFit="1" customWidth="1"/>
    <col min="6" max="27" width="8.625" customWidth="1"/>
  </cols>
  <sheetData>
    <row r="1" spans="2:27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s="80" customFormat="1" x14ac:dyDescent="0.2"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</row>
    <row r="7" spans="2:27" ht="18" x14ac:dyDescent="0.2">
      <c r="B7" s="3"/>
      <c r="C7" s="3"/>
      <c r="D7" s="3"/>
      <c r="E7" s="4">
        <v>45562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2:27" s="123" customFormat="1" ht="27" thickBot="1" x14ac:dyDescent="0.45">
      <c r="B8" s="135" t="s">
        <v>0</v>
      </c>
      <c r="C8" s="136"/>
      <c r="D8" s="136"/>
      <c r="E8" s="136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</row>
    <row r="9" spans="2:27" ht="35.1" customHeight="1" thickBot="1" x14ac:dyDescent="0.45">
      <c r="B9" s="145" t="s">
        <v>17</v>
      </c>
      <c r="C9" s="146"/>
      <c r="D9" s="146"/>
      <c r="E9" s="147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2:27" ht="35.1" customHeight="1" thickBot="1" x14ac:dyDescent="0.25">
      <c r="B10" s="16" t="s">
        <v>2</v>
      </c>
      <c r="C10" s="17" t="s">
        <v>3</v>
      </c>
      <c r="D10" s="18" t="s">
        <v>4</v>
      </c>
      <c r="E10" s="19" t="s">
        <v>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2:27" ht="35.1" customHeight="1" thickBot="1" x14ac:dyDescent="0.25">
      <c r="B11" s="20" t="s">
        <v>18</v>
      </c>
      <c r="C11" s="21">
        <v>153</v>
      </c>
      <c r="D11" s="22">
        <f>C11*E11</f>
        <v>11475</v>
      </c>
      <c r="E11" s="23">
        <v>75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2:27" ht="35.1" customHeight="1" thickBot="1" x14ac:dyDescent="0.25">
      <c r="B12" s="24" t="s">
        <v>19</v>
      </c>
      <c r="C12" s="21">
        <v>153</v>
      </c>
      <c r="D12" s="25">
        <f>C12*E12</f>
        <v>1530</v>
      </c>
      <c r="E12" s="26">
        <v>10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2:27" ht="35.1" customHeight="1" thickBot="1" x14ac:dyDescent="0.25">
      <c r="B13" s="27" t="s">
        <v>20</v>
      </c>
      <c r="C13" s="21">
        <v>153</v>
      </c>
      <c r="D13" s="25">
        <f>C14*E13</f>
        <v>1530</v>
      </c>
      <c r="E13" s="26">
        <v>10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2:27" ht="35.1" customHeight="1" thickBot="1" x14ac:dyDescent="0.25">
      <c r="B14" s="27" t="s">
        <v>54</v>
      </c>
      <c r="C14" s="21">
        <v>153</v>
      </c>
      <c r="D14" s="25">
        <f>C14*E14</f>
        <v>11475</v>
      </c>
      <c r="E14" s="77">
        <v>75</v>
      </c>
      <c r="F14" s="1"/>
      <c r="G14" s="1"/>
      <c r="H14" s="1"/>
      <c r="I14" s="1"/>
      <c r="J14" s="1"/>
      <c r="K14" s="6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2:27" ht="35.1" customHeight="1" thickBot="1" x14ac:dyDescent="0.25">
      <c r="B15" s="27" t="s">
        <v>52</v>
      </c>
      <c r="C15" s="21">
        <v>153</v>
      </c>
      <c r="D15" s="78">
        <f>C15*E15</f>
        <v>42840</v>
      </c>
      <c r="E15" s="77">
        <v>280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ht="35.1" customHeight="1" thickBot="1" x14ac:dyDescent="0.35">
      <c r="B16" s="140" t="s">
        <v>9</v>
      </c>
      <c r="C16" s="129"/>
      <c r="D16" s="148"/>
      <c r="E16" s="28">
        <f>SUM(E11:E15)</f>
        <v>450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ht="35.1" customHeight="1" thickBot="1" x14ac:dyDescent="0.25">
      <c r="B17" s="29" t="s">
        <v>10</v>
      </c>
      <c r="C17" s="30" t="s">
        <v>3</v>
      </c>
      <c r="D17" s="31" t="s">
        <v>11</v>
      </c>
      <c r="E17" s="30" t="s">
        <v>5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2:27" ht="35.1" customHeight="1" x14ac:dyDescent="0.2">
      <c r="B18" s="149"/>
      <c r="C18" s="151">
        <v>153</v>
      </c>
      <c r="D18" s="19"/>
      <c r="E18" s="32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2:27" ht="35.1" customHeight="1" thickBot="1" x14ac:dyDescent="0.25">
      <c r="B19" s="150"/>
      <c r="C19" s="152"/>
      <c r="D19" s="33"/>
      <c r="E19" s="34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2:27" ht="35.1" customHeight="1" thickBot="1" x14ac:dyDescent="0.25">
      <c r="B20" s="35" t="s">
        <v>14</v>
      </c>
      <c r="C20" s="36" t="s">
        <v>3</v>
      </c>
      <c r="D20" s="35" t="s">
        <v>11</v>
      </c>
      <c r="E20" s="37" t="s">
        <v>5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2:27" ht="35.1" customHeight="1" thickBot="1" x14ac:dyDescent="0.25">
      <c r="B21" s="38"/>
      <c r="C21" s="39"/>
      <c r="D21" s="40"/>
      <c r="E21" s="4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2:27" ht="35.1" customHeight="1" thickBot="1" x14ac:dyDescent="0.25">
      <c r="B22" s="38" t="s">
        <v>58</v>
      </c>
      <c r="C22" s="21">
        <v>153</v>
      </c>
      <c r="D22" s="40">
        <f>C22*E22</f>
        <v>78489</v>
      </c>
      <c r="E22" s="42">
        <v>513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2:27" ht="35.1" customHeight="1" thickBot="1" x14ac:dyDescent="0.35">
      <c r="B23" s="140" t="s">
        <v>9</v>
      </c>
      <c r="C23" s="129"/>
      <c r="D23" s="130"/>
      <c r="E23" s="28">
        <f>SUM(E22)</f>
        <v>513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2:27" ht="35.1" customHeight="1" thickBot="1" x14ac:dyDescent="0.35">
      <c r="B24" s="141" t="s">
        <v>21</v>
      </c>
      <c r="C24" s="132"/>
      <c r="D24" s="142"/>
      <c r="E24" s="43">
        <v>556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2:27" ht="35.1" customHeight="1" x14ac:dyDescent="0.2">
      <c r="B25" s="143" t="s">
        <v>22</v>
      </c>
      <c r="C25" s="144"/>
      <c r="D25" s="124"/>
      <c r="E25" s="126">
        <f>E16+E18+E23+E24+E21</f>
        <v>1519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2:27" ht="35.1" customHeight="1" thickBot="1" x14ac:dyDescent="0.25">
      <c r="B26" s="133"/>
      <c r="C26" s="134"/>
      <c r="D26" s="125"/>
      <c r="E26" s="127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2:27" ht="35.1" customHeight="1" x14ac:dyDescent="0.2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2:27" ht="35.1" customHeight="1" x14ac:dyDescent="0.2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2:27" ht="15.75" customHeight="1" x14ac:dyDescent="0.2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2:27" ht="15.75" customHeight="1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2:27" ht="15.75" customHeight="1" x14ac:dyDescent="0.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2:27" ht="15.75" customHeight="1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2:27" ht="15.75" customHeight="1" x14ac:dyDescent="0.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2:27" ht="15.75" customHeight="1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2:27" ht="15.75" customHeight="1" x14ac:dyDescent="0.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2:27" ht="15.75" customHeight="1" x14ac:dyDescent="0.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2:27" ht="15.75" customHeight="1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ht="15.75" customHeight="1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2:27" ht="15.75" customHeight="1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ht="15.75" customHeight="1" x14ac:dyDescent="0.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2:27" ht="15.75" customHeight="1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2:27" ht="15.75" customHeight="1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2:27" ht="15.75" customHeight="1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2:27" ht="15.75" customHeight="1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2:27" ht="15.75" customHeight="1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2:27" ht="15.75" customHeight="1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2:27" ht="15.75" customHeight="1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2:27" ht="15.75" customHeight="1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2:27" ht="15.75" customHeight="1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2:27" ht="15.75" customHeight="1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2:27" ht="15.75" customHeight="1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2:27" ht="15.75" customHeight="1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2:27" ht="15.75" customHeight="1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2:27" ht="15.75" customHeight="1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2:27" ht="15.75" customHeight="1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2:27" ht="15.75" customHeight="1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2:27" ht="15.75" customHeight="1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2:27" ht="15.75" customHeight="1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2:27" ht="15.75" customHeight="1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2:27" ht="15.75" customHeight="1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2:27" ht="15.75" customHeight="1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2:27" ht="15.75" customHeight="1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2:27" ht="15.75" customHeight="1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2:27" ht="15.75" customHeight="1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2:27" ht="15.75" customHeight="1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2:27" ht="15.75" customHeight="1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2:27" ht="15.75" customHeight="1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2:27" ht="15.75" customHeight="1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2:27" ht="15.75" customHeight="1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2:27" ht="15.75" customHeight="1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2:27" ht="15.75" customHeight="1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2:27" ht="15.75" customHeight="1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2:27" ht="15.75" customHeight="1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2:27" ht="15.75" customHeight="1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2:27" ht="15.75" customHeight="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2:27" ht="15.75" customHeight="1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2:27" ht="15.75" customHeight="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2:27" ht="15.75" customHeigh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2:27" ht="15.75" customHeight="1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2:27" ht="15.7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2:27" ht="15.7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2:27" ht="15.7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2:27" ht="15.7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2:27" ht="15.7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2:27" ht="15.7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2:27" ht="15.7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2:27" ht="15.7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2:27" ht="15.7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2:27" ht="15.7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2:27" ht="15.7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2:27" ht="15.7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2:27" ht="15.7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2:27" ht="15.7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2:27" ht="15.7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2:27" ht="15.7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2:27" ht="15.7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2:27" ht="15.7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2:27" ht="15.7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2:27" ht="15.7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2:27" ht="15.7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2:27" ht="15.7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2:27" ht="15.7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2:27" ht="15.7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2:27" ht="15.7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2:27" ht="15.7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2:27" ht="15.7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2:27" ht="15.7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2:27" ht="15.7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2:27" ht="15.7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2:27" ht="15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2:27" ht="15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2:27" ht="15.75" customHeight="1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2:27" ht="15.75" customHeight="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2:27" ht="15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2:27" ht="15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2:27" ht="15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2:27" ht="15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2:27" ht="15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2:27" ht="15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2:27" ht="15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2:27" ht="15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2:27" ht="15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2:27" ht="15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2:27" ht="15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2:27" ht="15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2:27" ht="15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2:27" ht="15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2:27" ht="15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2:27" ht="15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2:27" ht="15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2:27" ht="15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2:27" ht="15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2:27" ht="15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2:27" ht="15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2:27" ht="15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2:27" ht="15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2:27" ht="15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2:27" ht="15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2:27" ht="15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2:27" ht="15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2:27" ht="15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2:27" ht="15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2:27" ht="15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2:27" ht="15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2:27" ht="15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2:27" ht="15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2:27" ht="15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2:27" ht="15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2:27" ht="15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2:27" ht="15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2:27" ht="15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2:27" ht="15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2:27" ht="15.75" customHeigh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2:27" ht="15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2:27" ht="15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2:27" ht="15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2:27" ht="15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2:27" ht="15.75" customHeigh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2:27" ht="15.7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2:27" ht="15.7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2:27" ht="15.7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2:27" ht="15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2:27" ht="15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2:27" ht="15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2:27" ht="15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2:27" ht="15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2:27" ht="15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2:27" ht="15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2:27" ht="15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2:27" ht="15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2:27" ht="15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2:27" ht="15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2:27" ht="15.7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2:27" ht="15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2:27" ht="15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2:27" ht="15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2:27" ht="15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2:27" ht="15.7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2:27" ht="15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2:27" ht="15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2:27" ht="15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2:27" ht="15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2:27" ht="15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2:27" ht="15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2:27" ht="15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2:27" ht="15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2:27" ht="15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2:27" ht="15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2:27" ht="15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2:27" ht="15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2:27" ht="15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2:27" ht="15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2:27" ht="15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2:27" ht="15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2:27" ht="15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2:27" ht="15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2:27" ht="15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2:27" ht="15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2:27" ht="15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2:27" ht="15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2:27" ht="15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2:27" ht="15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2:27" ht="15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2:27" ht="15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2:27" ht="15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2:27" ht="15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2:27" ht="15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2:27" ht="15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2:27" ht="15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2:27" ht="15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2:27" ht="15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2:27" ht="15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2:27" ht="15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2:27" ht="15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2:27" ht="15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2:27" ht="15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2:27" ht="15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2:27" ht="15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2:27" ht="15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2:27" ht="15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2:27" ht="15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2:27" ht="15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2:27" ht="15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2:27" ht="15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2:27" ht="15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2:27" ht="15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2:27" ht="15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2:27" ht="15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2:27" ht="15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2:27" ht="15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2:27" ht="15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2:27" ht="15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2:27" ht="15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2:27" ht="15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2:27" ht="15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2:27" ht="15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2:27" ht="15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2:27" ht="15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2:27" ht="15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2:27" ht="15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2:27" ht="15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2:27" ht="15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2:27" ht="15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2:27" ht="15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2:27" ht="15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2:27" ht="15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2:27" ht="15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2:27" ht="15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2:27" ht="15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2:27" ht="15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2:27" ht="15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2:27" ht="15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2:27" ht="15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2:27" ht="15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2:27" ht="15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2:27" ht="15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2:27" ht="15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2:27" ht="15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2:27" ht="15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2:27" ht="15.75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2:27" ht="15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2:27" ht="15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2:27" ht="15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2:27" ht="15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2:27" ht="15.75" customHeight="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2:27" ht="15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2:27" ht="15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2:27" ht="15.75" customHeight="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2:27" ht="15.75" customHeight="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2:27" ht="15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2:27" ht="15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2:27" ht="15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2:27" ht="15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2:27" ht="15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2:27" ht="15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2:27" ht="15.75" customHeight="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2:27" ht="15.75" customHeight="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2:27" ht="15.75" customHeight="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2:27" ht="15.75" customHeight="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2:27" ht="15.75" customHeight="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2:27" ht="15.75" customHeight="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2:27" ht="15.75" customHeight="1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2:27" ht="15.75" customHeight="1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2:27" ht="15.75" customHeight="1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2:27" ht="15.75" customHeight="1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2:27" ht="15.75" customHeight="1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2:27" ht="15.75" customHeight="1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2:27" ht="15.75" customHeight="1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2:27" ht="15.75" customHeight="1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2:27" ht="15.75" customHeight="1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2:27" ht="15.75" customHeight="1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2:27" ht="15.75" customHeight="1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2:27" ht="15.75" customHeight="1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2:27" ht="15.75" customHeight="1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2:27" ht="15.75" customHeight="1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2:27" ht="15.75" customHeight="1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2:27" ht="15.75" customHeight="1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2:27" ht="15.75" customHeight="1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2:27" ht="15.75" customHeight="1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2:27" ht="15.75" customHeight="1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2:27" ht="15.75" customHeight="1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2:27" ht="15.75" customHeight="1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2:27" ht="15.75" customHeight="1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2:27" ht="15.75" customHeight="1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2:27" ht="15.75" customHeight="1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2:27" ht="15.75" customHeight="1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2:27" ht="15.75" customHeight="1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2:27" ht="15.75" customHeight="1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2:27" ht="15.75" customHeight="1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2:27" ht="15.75" customHeight="1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2:27" ht="15.75" customHeight="1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2:27" ht="15.75" customHeight="1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2:27" ht="15.75" customHeight="1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2:27" ht="15.75" customHeight="1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2:27" ht="15.75" customHeight="1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2:27" ht="15.75" customHeight="1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2:27" ht="15.75" customHeight="1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2:27" ht="15.75" customHeight="1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2:27" ht="15.75" customHeight="1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2:27" ht="15.75" customHeight="1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2:27" ht="15.75" customHeight="1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2:27" ht="15.75" customHeight="1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2:27" ht="15.75" customHeight="1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2:27" ht="15.75" customHeight="1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2:27" ht="15.75" customHeight="1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2:27" ht="15.75" customHeight="1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2:27" ht="15.75" customHeight="1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2:27" ht="15.75" customHeight="1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2:27" ht="15.75" customHeight="1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2:27" ht="15.75" customHeight="1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2:27" ht="15.75" customHeight="1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2:27" ht="15.75" customHeight="1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2:27" ht="15.75" customHeight="1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2:27" ht="15.75" customHeight="1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2:27" ht="15.75" customHeight="1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2:27" ht="15.75" customHeight="1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2:27" ht="15.75" customHeight="1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2:27" ht="15.75" customHeight="1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2:27" ht="15.75" customHeight="1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2:27" ht="15.75" customHeight="1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2:27" ht="15.75" customHeight="1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2:27" ht="15.75" customHeight="1" x14ac:dyDescent="0.2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2:27" ht="15.75" customHeight="1" x14ac:dyDescent="0.2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2:27" ht="15.75" customHeight="1" x14ac:dyDescent="0.2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2:27" ht="15.75" customHeight="1" x14ac:dyDescent="0.2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2:27" ht="15.75" customHeight="1" x14ac:dyDescent="0.2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2:27" ht="15.75" customHeight="1" x14ac:dyDescent="0.2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2:27" ht="15.75" customHeight="1" x14ac:dyDescent="0.2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2:27" ht="15.75" customHeight="1" x14ac:dyDescent="0.2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2:27" ht="15.75" customHeight="1" x14ac:dyDescent="0.2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2:27" ht="15.75" customHeight="1" x14ac:dyDescent="0.2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2:27" ht="15.75" customHeight="1" x14ac:dyDescent="0.2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2:27" ht="15.75" customHeight="1" x14ac:dyDescent="0.2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2:27" ht="15.75" customHeight="1" x14ac:dyDescent="0.2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2:27" ht="15.75" customHeight="1" x14ac:dyDescent="0.2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2:27" ht="15.75" customHeight="1" x14ac:dyDescent="0.2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2:27" ht="15.75" customHeight="1" x14ac:dyDescent="0.2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2:27" ht="15.75" customHeight="1" x14ac:dyDescent="0.2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2:27" ht="15.75" customHeight="1" x14ac:dyDescent="0.2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2:27" ht="15.75" customHeight="1" x14ac:dyDescent="0.2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2:27" ht="15.75" customHeight="1" x14ac:dyDescent="0.2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2:27" ht="15.75" customHeight="1" x14ac:dyDescent="0.2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2:27" ht="15.75" customHeight="1" x14ac:dyDescent="0.2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2:27" ht="15.75" customHeight="1" x14ac:dyDescent="0.2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2:27" ht="15.75" customHeight="1" x14ac:dyDescent="0.2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2:27" ht="15.75" customHeight="1" x14ac:dyDescent="0.2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2:27" ht="15.75" customHeight="1" x14ac:dyDescent="0.2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2:27" ht="15.75" customHeight="1" x14ac:dyDescent="0.2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2:27" ht="15.75" customHeight="1" x14ac:dyDescent="0.2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2:27" ht="15.75" customHeight="1" x14ac:dyDescent="0.2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2:27" ht="15.75" customHeight="1" x14ac:dyDescent="0.2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2:27" ht="15.75" customHeight="1" x14ac:dyDescent="0.2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2:27" ht="15.75" customHeight="1" x14ac:dyDescent="0.2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2:27" ht="15.75" customHeight="1" x14ac:dyDescent="0.2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2:27" ht="15.75" customHeight="1" x14ac:dyDescent="0.2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2:27" ht="15.75" customHeight="1" x14ac:dyDescent="0.2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2:27" ht="15.75" customHeight="1" x14ac:dyDescent="0.2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2:27" ht="15.75" customHeight="1" x14ac:dyDescent="0.2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2:27" ht="15.75" customHeight="1" x14ac:dyDescent="0.2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2:27" ht="15.75" customHeight="1" x14ac:dyDescent="0.2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2:27" ht="15.75" customHeight="1" x14ac:dyDescent="0.2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2:27" ht="15.75" customHeight="1" x14ac:dyDescent="0.2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2:27" ht="15.75" customHeight="1" x14ac:dyDescent="0.2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2:27" ht="15.75" customHeight="1" x14ac:dyDescent="0.2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2:27" ht="15.75" customHeight="1" x14ac:dyDescent="0.2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2:27" ht="15.75" customHeight="1" x14ac:dyDescent="0.2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2:27" ht="15.75" customHeight="1" x14ac:dyDescent="0.2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2:27" ht="15.75" customHeight="1" x14ac:dyDescent="0.2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2:27" ht="15.75" customHeight="1" x14ac:dyDescent="0.2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2:27" ht="15.75" customHeight="1" x14ac:dyDescent="0.2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2:27" ht="15.75" customHeight="1" x14ac:dyDescent="0.2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2:27" ht="15.75" customHeight="1" x14ac:dyDescent="0.2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2:27" ht="15.75" customHeight="1" x14ac:dyDescent="0.2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2:27" ht="15.75" customHeight="1" x14ac:dyDescent="0.2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2:27" ht="15.75" customHeight="1" x14ac:dyDescent="0.2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2:27" ht="15.75" customHeight="1" x14ac:dyDescent="0.2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2:27" ht="15.75" customHeight="1" x14ac:dyDescent="0.2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2:27" ht="15.75" customHeight="1" x14ac:dyDescent="0.2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2:27" ht="15.75" customHeight="1" x14ac:dyDescent="0.2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2:27" ht="15.75" customHeight="1" x14ac:dyDescent="0.2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2:27" ht="15.75" customHeight="1" x14ac:dyDescent="0.2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2:27" ht="15.75" customHeight="1" x14ac:dyDescent="0.2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2:27" ht="15.75" customHeight="1" x14ac:dyDescent="0.2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2:27" ht="15.75" customHeight="1" x14ac:dyDescent="0.2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2:27" ht="15.75" customHeight="1" x14ac:dyDescent="0.2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2:27" ht="15.75" customHeight="1" x14ac:dyDescent="0.2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2:27" ht="15.75" customHeight="1" x14ac:dyDescent="0.2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2:27" ht="15.75" customHeight="1" x14ac:dyDescent="0.2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2:27" ht="15.75" customHeight="1" x14ac:dyDescent="0.2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2:27" ht="15.75" customHeight="1" x14ac:dyDescent="0.2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2:27" ht="15.75" customHeight="1" x14ac:dyDescent="0.2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2:27" ht="15.75" customHeight="1" x14ac:dyDescent="0.2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2:27" ht="15.75" customHeight="1" x14ac:dyDescent="0.2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2:27" ht="15.75" customHeight="1" x14ac:dyDescent="0.2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2:27" ht="15.75" customHeight="1" x14ac:dyDescent="0.2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2:27" ht="15.75" customHeight="1" x14ac:dyDescent="0.2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2:27" ht="15.75" customHeight="1" x14ac:dyDescent="0.2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2:27" ht="15.75" customHeight="1" x14ac:dyDescent="0.2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2:27" ht="15.75" customHeight="1" x14ac:dyDescent="0.2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2:27" ht="15.75" customHeight="1" x14ac:dyDescent="0.2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2:27" ht="15.75" customHeight="1" x14ac:dyDescent="0.2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2:27" ht="15.75" customHeight="1" x14ac:dyDescent="0.2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2:27" ht="15.75" customHeight="1" x14ac:dyDescent="0.2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2:27" ht="15.75" customHeight="1" x14ac:dyDescent="0.2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2:27" ht="15.75" customHeight="1" x14ac:dyDescent="0.2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2:27" ht="15.75" customHeight="1" x14ac:dyDescent="0.2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2:27" ht="15.75" customHeight="1" x14ac:dyDescent="0.2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2:27" ht="15.75" customHeight="1" x14ac:dyDescent="0.2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2:27" ht="15.75" customHeight="1" x14ac:dyDescent="0.2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2:27" ht="15.75" customHeight="1" x14ac:dyDescent="0.2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2:27" ht="15.75" customHeight="1" x14ac:dyDescent="0.2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2:27" ht="15.75" customHeight="1" x14ac:dyDescent="0.2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2:27" ht="15.75" customHeight="1" x14ac:dyDescent="0.2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2:27" ht="15.75" customHeight="1" x14ac:dyDescent="0.2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2:27" ht="15.75" customHeight="1" x14ac:dyDescent="0.2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2:27" ht="15.75" customHeight="1" x14ac:dyDescent="0.2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2:27" ht="15.75" customHeight="1" x14ac:dyDescent="0.2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2:27" ht="15.75" customHeight="1" x14ac:dyDescent="0.2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2:27" ht="15.75" customHeight="1" x14ac:dyDescent="0.2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2:27" ht="15.75" customHeight="1" x14ac:dyDescent="0.2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2:27" ht="15.75" customHeight="1" x14ac:dyDescent="0.2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2:27" ht="15.75" customHeight="1" x14ac:dyDescent="0.2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2:27" ht="15.75" customHeight="1" x14ac:dyDescent="0.2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2:27" ht="15.75" customHeight="1" x14ac:dyDescent="0.2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2:27" ht="15.75" customHeight="1" x14ac:dyDescent="0.2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2:27" ht="15.75" customHeight="1" x14ac:dyDescent="0.2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2:27" ht="15.75" customHeight="1" x14ac:dyDescent="0.2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2:27" ht="15.75" customHeight="1" x14ac:dyDescent="0.2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2:27" ht="15.75" customHeight="1" x14ac:dyDescent="0.2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2:27" ht="15.75" customHeight="1" x14ac:dyDescent="0.2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2:27" ht="15.75" customHeight="1" x14ac:dyDescent="0.2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2:27" ht="15.75" customHeight="1" x14ac:dyDescent="0.2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2:27" ht="15.75" customHeight="1" x14ac:dyDescent="0.2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2:27" ht="15.75" customHeight="1" x14ac:dyDescent="0.2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2:27" ht="15.75" customHeight="1" x14ac:dyDescent="0.2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2:27" ht="15.75" customHeight="1" x14ac:dyDescent="0.2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2:27" ht="15.75" customHeight="1" x14ac:dyDescent="0.2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2:27" ht="15.75" customHeight="1" x14ac:dyDescent="0.2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2:27" ht="15.75" customHeight="1" x14ac:dyDescent="0.2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2:27" ht="15.75" customHeight="1" x14ac:dyDescent="0.2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2:27" ht="15.75" customHeight="1" x14ac:dyDescent="0.2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2:27" ht="15.75" customHeight="1" x14ac:dyDescent="0.2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2:27" ht="15.75" customHeight="1" x14ac:dyDescent="0.2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2:27" ht="15.75" customHeight="1" x14ac:dyDescent="0.2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2:27" ht="15.75" customHeight="1" x14ac:dyDescent="0.2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2:27" ht="15.75" customHeight="1" x14ac:dyDescent="0.2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2:27" ht="15.75" customHeight="1" x14ac:dyDescent="0.2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2:27" ht="15.75" customHeight="1" x14ac:dyDescent="0.2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2:27" ht="15.75" customHeight="1" x14ac:dyDescent="0.2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2:27" ht="15.75" customHeight="1" x14ac:dyDescent="0.2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2:27" ht="15.75" customHeight="1" x14ac:dyDescent="0.2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2:27" ht="15.75" customHeight="1" x14ac:dyDescent="0.2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2:27" ht="15.75" customHeight="1" x14ac:dyDescent="0.2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2:27" ht="15.75" customHeight="1" x14ac:dyDescent="0.2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2:27" ht="15.75" customHeight="1" x14ac:dyDescent="0.2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2:27" ht="15.75" customHeight="1" x14ac:dyDescent="0.2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2:27" ht="15.75" customHeight="1" x14ac:dyDescent="0.2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2:27" ht="15.75" customHeight="1" x14ac:dyDescent="0.2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2:27" ht="15.75" customHeight="1" x14ac:dyDescent="0.2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2:27" ht="15.75" customHeight="1" x14ac:dyDescent="0.2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2:27" ht="15.75" customHeight="1" x14ac:dyDescent="0.2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2:27" ht="15.75" customHeight="1" x14ac:dyDescent="0.2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2:27" ht="15.75" customHeight="1" x14ac:dyDescent="0.2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2:27" ht="15.75" customHeight="1" x14ac:dyDescent="0.2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2:27" ht="15.75" customHeight="1" x14ac:dyDescent="0.2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2:27" ht="15.75" customHeight="1" x14ac:dyDescent="0.2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2:27" ht="15.75" customHeight="1" x14ac:dyDescent="0.2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2:27" ht="15.75" customHeight="1" x14ac:dyDescent="0.2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2:27" ht="15.75" customHeight="1" x14ac:dyDescent="0.2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2:27" ht="15.75" customHeight="1" x14ac:dyDescent="0.2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2:27" ht="15.75" customHeight="1" x14ac:dyDescent="0.2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2:27" ht="15.75" customHeight="1" x14ac:dyDescent="0.2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2:27" ht="15.75" customHeight="1" x14ac:dyDescent="0.2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2:27" ht="15.75" customHeight="1" x14ac:dyDescent="0.2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2:27" ht="15.75" customHeight="1" x14ac:dyDescent="0.2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2:27" ht="15.75" customHeight="1" x14ac:dyDescent="0.2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2:27" ht="15.75" customHeight="1" x14ac:dyDescent="0.2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2:27" ht="15.75" customHeight="1" x14ac:dyDescent="0.2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2:27" ht="15.75" customHeight="1" x14ac:dyDescent="0.2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2:27" ht="15.75" customHeight="1" x14ac:dyDescent="0.2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2:27" ht="15.75" customHeight="1" x14ac:dyDescent="0.2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2:27" ht="15.75" customHeight="1" x14ac:dyDescent="0.2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2:27" ht="15.75" customHeight="1" x14ac:dyDescent="0.2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2:27" ht="15.75" customHeight="1" x14ac:dyDescent="0.2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2:27" ht="15.75" customHeight="1" x14ac:dyDescent="0.2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2:27" ht="15.75" customHeight="1" x14ac:dyDescent="0.2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2:27" ht="15.75" customHeight="1" x14ac:dyDescent="0.2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2:27" ht="15.75" customHeight="1" x14ac:dyDescent="0.2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2:27" ht="15.75" customHeight="1" x14ac:dyDescent="0.2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2:27" ht="15.75" customHeight="1" x14ac:dyDescent="0.2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2:27" ht="15.75" customHeight="1" x14ac:dyDescent="0.2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2:27" ht="15.75" customHeight="1" x14ac:dyDescent="0.2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2:27" ht="15.75" customHeight="1" x14ac:dyDescent="0.2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2:27" ht="15.75" customHeight="1" x14ac:dyDescent="0.2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2:27" ht="15.75" customHeight="1" x14ac:dyDescent="0.2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2:27" ht="15.75" customHeight="1" x14ac:dyDescent="0.2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2:27" ht="15.75" customHeight="1" x14ac:dyDescent="0.2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2:27" ht="15.75" customHeight="1" x14ac:dyDescent="0.2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2:27" ht="15.75" customHeight="1" x14ac:dyDescent="0.2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2:27" ht="15.75" customHeight="1" x14ac:dyDescent="0.2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2:27" ht="15.75" customHeight="1" x14ac:dyDescent="0.2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2:27" ht="15.75" customHeight="1" x14ac:dyDescent="0.2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2:27" ht="15.75" customHeight="1" x14ac:dyDescent="0.2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2:27" ht="15.75" customHeight="1" x14ac:dyDescent="0.2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2:27" ht="15.75" customHeight="1" x14ac:dyDescent="0.2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2:27" ht="15.75" customHeight="1" x14ac:dyDescent="0.2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2:27" ht="15.75" customHeight="1" x14ac:dyDescent="0.2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2:27" ht="15.75" customHeight="1" x14ac:dyDescent="0.2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2:27" ht="15.75" customHeight="1" x14ac:dyDescent="0.2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2:27" ht="15.75" customHeight="1" x14ac:dyDescent="0.2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2:27" ht="15.75" customHeight="1" x14ac:dyDescent="0.2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2:27" ht="15.75" customHeight="1" x14ac:dyDescent="0.2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2:27" ht="15.75" customHeight="1" x14ac:dyDescent="0.2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2:27" ht="15.75" customHeight="1" x14ac:dyDescent="0.2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2:27" ht="15.75" customHeight="1" x14ac:dyDescent="0.2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2:27" ht="15.75" customHeight="1" x14ac:dyDescent="0.2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2:27" ht="15.75" customHeight="1" x14ac:dyDescent="0.2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2:27" ht="15.75" customHeight="1" x14ac:dyDescent="0.2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2:27" ht="15.75" customHeight="1" x14ac:dyDescent="0.2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2:27" ht="15.75" customHeight="1" x14ac:dyDescent="0.2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2:27" ht="15.75" customHeight="1" x14ac:dyDescent="0.2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2:27" ht="15.75" customHeight="1" x14ac:dyDescent="0.2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2:27" ht="15.75" customHeight="1" x14ac:dyDescent="0.2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2:27" ht="15.75" customHeight="1" x14ac:dyDescent="0.2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2:27" ht="15.75" customHeight="1" x14ac:dyDescent="0.2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2:27" ht="15.75" customHeight="1" x14ac:dyDescent="0.2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2:27" ht="15.75" customHeight="1" x14ac:dyDescent="0.2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2:27" ht="15.75" customHeight="1" x14ac:dyDescent="0.2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2:27" ht="15.75" customHeight="1" x14ac:dyDescent="0.2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2:27" ht="15.75" customHeight="1" x14ac:dyDescent="0.2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2:27" ht="15.75" customHeight="1" x14ac:dyDescent="0.2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2:27" ht="15.75" customHeight="1" x14ac:dyDescent="0.2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2:27" ht="15.75" customHeight="1" x14ac:dyDescent="0.2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2:27" ht="15.75" customHeight="1" x14ac:dyDescent="0.2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2:27" ht="15.75" customHeight="1" x14ac:dyDescent="0.2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2:27" ht="15.75" customHeight="1" x14ac:dyDescent="0.2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2:27" ht="15.75" customHeight="1" x14ac:dyDescent="0.2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2:27" ht="15.75" customHeight="1" x14ac:dyDescent="0.2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2:27" ht="15.75" customHeight="1" x14ac:dyDescent="0.2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2:27" ht="15.75" customHeight="1" x14ac:dyDescent="0.2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2:27" ht="15.75" customHeight="1" x14ac:dyDescent="0.2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2:27" ht="15.75" customHeight="1" x14ac:dyDescent="0.2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2:27" ht="15.75" customHeight="1" x14ac:dyDescent="0.2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2:27" ht="15.75" customHeight="1" x14ac:dyDescent="0.2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2:27" ht="15.75" customHeight="1" x14ac:dyDescent="0.2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2:27" ht="15.75" customHeight="1" x14ac:dyDescent="0.2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2:27" ht="15.75" customHeight="1" x14ac:dyDescent="0.2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2:27" ht="15.75" customHeight="1" x14ac:dyDescent="0.2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2:27" ht="15.75" customHeight="1" x14ac:dyDescent="0.2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2:27" ht="15.75" customHeight="1" x14ac:dyDescent="0.2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2:27" ht="15.75" customHeight="1" x14ac:dyDescent="0.2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2:27" ht="15.75" customHeight="1" x14ac:dyDescent="0.2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2:27" ht="15.75" customHeight="1" x14ac:dyDescent="0.2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2:27" ht="15.75" customHeight="1" x14ac:dyDescent="0.2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2:27" ht="15.75" customHeight="1" x14ac:dyDescent="0.2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2:27" ht="15.75" customHeight="1" x14ac:dyDescent="0.2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2:27" ht="15.75" customHeight="1" x14ac:dyDescent="0.2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2:27" ht="15.75" customHeight="1" x14ac:dyDescent="0.2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2:27" ht="15.75" customHeight="1" x14ac:dyDescent="0.2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2:27" ht="15.75" customHeight="1" x14ac:dyDescent="0.2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2:27" ht="15.75" customHeight="1" x14ac:dyDescent="0.2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2:27" ht="15.75" customHeight="1" x14ac:dyDescent="0.2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2:27" ht="15.75" customHeight="1" x14ac:dyDescent="0.2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2:27" ht="15.75" customHeight="1" x14ac:dyDescent="0.2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2:27" ht="15.75" customHeight="1" x14ac:dyDescent="0.2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2:27" ht="15.75" customHeight="1" x14ac:dyDescent="0.2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2:27" ht="15.75" customHeight="1" x14ac:dyDescent="0.2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2:27" ht="15.75" customHeight="1" x14ac:dyDescent="0.2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2:27" ht="15.75" customHeight="1" x14ac:dyDescent="0.2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2:27" ht="15.75" customHeight="1" x14ac:dyDescent="0.2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2:27" ht="15.75" customHeight="1" x14ac:dyDescent="0.2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2:27" ht="15.75" customHeight="1" x14ac:dyDescent="0.2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2:27" ht="15.75" customHeight="1" x14ac:dyDescent="0.2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2:27" ht="15.75" customHeight="1" x14ac:dyDescent="0.2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2:27" ht="15.75" customHeight="1" x14ac:dyDescent="0.2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2:27" ht="15.75" customHeight="1" x14ac:dyDescent="0.2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2:27" ht="15.75" customHeight="1" x14ac:dyDescent="0.2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2:27" ht="15.75" customHeight="1" x14ac:dyDescent="0.2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2:27" ht="15.75" customHeight="1" x14ac:dyDescent="0.2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2:27" ht="15.75" customHeight="1" x14ac:dyDescent="0.2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2:27" ht="15.75" customHeight="1" x14ac:dyDescent="0.2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2:27" ht="15.75" customHeight="1" x14ac:dyDescent="0.2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2:27" ht="15.75" customHeight="1" x14ac:dyDescent="0.2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2:27" ht="15.75" customHeight="1" x14ac:dyDescent="0.2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2:27" ht="15.75" customHeight="1" x14ac:dyDescent="0.2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2:27" ht="15.75" customHeight="1" x14ac:dyDescent="0.2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2:27" ht="15.75" customHeight="1" x14ac:dyDescent="0.2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2:27" ht="15.75" customHeight="1" x14ac:dyDescent="0.2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2:27" ht="15.75" customHeight="1" x14ac:dyDescent="0.2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2:27" ht="15.75" customHeight="1" x14ac:dyDescent="0.2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2:27" ht="15.75" customHeight="1" x14ac:dyDescent="0.2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2:27" ht="15.75" customHeight="1" x14ac:dyDescent="0.2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2:27" ht="15.75" customHeight="1" x14ac:dyDescent="0.2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2:27" ht="15.75" customHeight="1" x14ac:dyDescent="0.2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2:27" ht="15.75" customHeight="1" x14ac:dyDescent="0.2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2:27" ht="15.75" customHeight="1" x14ac:dyDescent="0.2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2:27" ht="15.75" customHeight="1" x14ac:dyDescent="0.2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2:27" ht="15.75" customHeight="1" x14ac:dyDescent="0.2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2:27" ht="15.75" customHeight="1" x14ac:dyDescent="0.2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2:27" ht="15.75" customHeight="1" x14ac:dyDescent="0.2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2:27" ht="15.75" customHeight="1" x14ac:dyDescent="0.2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2:27" ht="15.75" customHeight="1" x14ac:dyDescent="0.2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2:27" ht="15.75" customHeight="1" x14ac:dyDescent="0.2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2:27" ht="15.75" customHeight="1" x14ac:dyDescent="0.2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2:27" ht="15.75" customHeight="1" x14ac:dyDescent="0.2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2:27" ht="15.75" customHeight="1" x14ac:dyDescent="0.2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2:27" ht="15.75" customHeight="1" x14ac:dyDescent="0.2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2:27" ht="15.75" customHeight="1" x14ac:dyDescent="0.2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2:27" ht="15.75" customHeight="1" x14ac:dyDescent="0.2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2:27" ht="15.75" customHeight="1" x14ac:dyDescent="0.2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2:27" ht="15.75" customHeight="1" x14ac:dyDescent="0.2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2:27" ht="15.75" customHeight="1" x14ac:dyDescent="0.2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2:27" ht="15.75" customHeight="1" x14ac:dyDescent="0.2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2:27" ht="15.75" customHeight="1" x14ac:dyDescent="0.2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2:27" ht="15.75" customHeight="1" x14ac:dyDescent="0.2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2:27" ht="15.75" customHeight="1" x14ac:dyDescent="0.2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2:27" ht="15.75" customHeight="1" x14ac:dyDescent="0.2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2:27" ht="15.75" customHeight="1" x14ac:dyDescent="0.2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2:27" ht="15.75" customHeight="1" x14ac:dyDescent="0.2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2:27" ht="15.75" customHeight="1" x14ac:dyDescent="0.2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2:27" ht="15.75" customHeight="1" x14ac:dyDescent="0.2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2:27" ht="15.75" customHeight="1" x14ac:dyDescent="0.2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2:27" ht="15.75" customHeight="1" x14ac:dyDescent="0.2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2:27" ht="15.75" customHeight="1" x14ac:dyDescent="0.2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2:27" ht="15.75" customHeight="1" x14ac:dyDescent="0.2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2:27" ht="15.75" customHeight="1" x14ac:dyDescent="0.2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2:27" ht="15.75" customHeight="1" x14ac:dyDescent="0.2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2:27" ht="15.75" customHeight="1" x14ac:dyDescent="0.2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2:27" ht="15.75" customHeight="1" x14ac:dyDescent="0.2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2:27" ht="15.75" customHeight="1" x14ac:dyDescent="0.2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2:27" ht="15.75" customHeight="1" x14ac:dyDescent="0.2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2:27" ht="15.75" customHeight="1" x14ac:dyDescent="0.2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2:27" ht="15.75" customHeight="1" x14ac:dyDescent="0.2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2:27" ht="15.75" customHeight="1" x14ac:dyDescent="0.2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2:27" ht="15.75" customHeight="1" x14ac:dyDescent="0.2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2:27" ht="15.75" customHeight="1" x14ac:dyDescent="0.2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2:27" ht="15.75" customHeight="1" x14ac:dyDescent="0.2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2:27" ht="15.75" customHeight="1" x14ac:dyDescent="0.2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2:27" ht="15.75" customHeight="1" x14ac:dyDescent="0.2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2:27" ht="15.75" customHeight="1" x14ac:dyDescent="0.2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2:27" ht="15.75" customHeight="1" x14ac:dyDescent="0.2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2:27" ht="15.75" customHeight="1" x14ac:dyDescent="0.2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2:27" ht="15.75" customHeight="1" x14ac:dyDescent="0.2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2:27" ht="15.75" customHeight="1" x14ac:dyDescent="0.2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2:27" ht="15.75" customHeight="1" x14ac:dyDescent="0.2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2:27" ht="15.75" customHeight="1" x14ac:dyDescent="0.2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2:27" ht="15.75" customHeight="1" x14ac:dyDescent="0.2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2:27" ht="15.75" customHeight="1" x14ac:dyDescent="0.2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2:27" ht="15.75" customHeight="1" x14ac:dyDescent="0.2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2:27" ht="15.75" customHeight="1" x14ac:dyDescent="0.2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2:27" ht="15.75" customHeight="1" x14ac:dyDescent="0.2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2:27" ht="15.75" customHeight="1" x14ac:dyDescent="0.2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2:27" ht="15.75" customHeight="1" x14ac:dyDescent="0.2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2:27" ht="15.75" customHeight="1" x14ac:dyDescent="0.2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2:27" ht="15.75" customHeight="1" x14ac:dyDescent="0.2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2:27" ht="15.75" customHeight="1" x14ac:dyDescent="0.2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2:27" ht="15.75" customHeight="1" x14ac:dyDescent="0.2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2:27" ht="15.75" customHeight="1" x14ac:dyDescent="0.2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2:27" ht="15.75" customHeight="1" x14ac:dyDescent="0.2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2:27" ht="15.75" customHeight="1" x14ac:dyDescent="0.2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2:27" ht="15.75" customHeight="1" x14ac:dyDescent="0.2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2:27" ht="15.75" customHeight="1" x14ac:dyDescent="0.2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2:27" ht="15.75" customHeight="1" x14ac:dyDescent="0.2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2:27" ht="15.75" customHeight="1" x14ac:dyDescent="0.2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2:27" ht="15.75" customHeight="1" x14ac:dyDescent="0.2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2:27" ht="15.75" customHeight="1" x14ac:dyDescent="0.2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2:27" ht="15.75" customHeight="1" x14ac:dyDescent="0.2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2:27" ht="15.75" customHeight="1" x14ac:dyDescent="0.2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2:27" ht="15.75" customHeight="1" x14ac:dyDescent="0.2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2:27" ht="15.75" customHeight="1" x14ac:dyDescent="0.2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2:27" ht="15.75" customHeight="1" x14ac:dyDescent="0.2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2:27" ht="15.75" customHeight="1" x14ac:dyDescent="0.2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2:27" ht="15.75" customHeight="1" x14ac:dyDescent="0.2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2:27" ht="15.75" customHeight="1" x14ac:dyDescent="0.2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2:27" ht="15.75" customHeight="1" x14ac:dyDescent="0.2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2:27" ht="15.75" customHeight="1" x14ac:dyDescent="0.2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2:27" ht="15.75" customHeight="1" x14ac:dyDescent="0.2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2:27" ht="15.75" customHeight="1" x14ac:dyDescent="0.2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2:27" ht="15.75" customHeight="1" x14ac:dyDescent="0.2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2:27" ht="15.75" customHeight="1" x14ac:dyDescent="0.2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2:27" ht="15.75" customHeight="1" x14ac:dyDescent="0.2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2:27" ht="15.75" customHeight="1" x14ac:dyDescent="0.2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2:27" ht="15.75" customHeight="1" x14ac:dyDescent="0.2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2:27" ht="15.75" customHeight="1" x14ac:dyDescent="0.2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2:27" ht="15.75" customHeight="1" x14ac:dyDescent="0.2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2:27" ht="15.75" customHeight="1" x14ac:dyDescent="0.2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2:27" ht="15.75" customHeight="1" x14ac:dyDescent="0.2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2:27" ht="15.75" customHeight="1" x14ac:dyDescent="0.2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2:27" ht="15.75" customHeight="1" x14ac:dyDescent="0.2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2:27" ht="15.75" customHeight="1" x14ac:dyDescent="0.2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2:27" ht="15.75" customHeight="1" x14ac:dyDescent="0.2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2:27" ht="15.75" customHeight="1" x14ac:dyDescent="0.2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2:27" ht="15.75" customHeight="1" x14ac:dyDescent="0.2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2:27" ht="15.75" customHeight="1" x14ac:dyDescent="0.2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2:27" ht="15.75" customHeight="1" x14ac:dyDescent="0.2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2:27" ht="15.75" customHeight="1" x14ac:dyDescent="0.2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2:27" ht="15.75" customHeight="1" x14ac:dyDescent="0.2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2:27" ht="15.75" customHeight="1" x14ac:dyDescent="0.2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2:27" ht="15.75" customHeight="1" x14ac:dyDescent="0.2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2:27" ht="15.75" customHeight="1" x14ac:dyDescent="0.2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2:27" ht="15.75" customHeight="1" x14ac:dyDescent="0.2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2:27" ht="15.75" customHeight="1" x14ac:dyDescent="0.2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2:27" ht="15.75" customHeight="1" x14ac:dyDescent="0.2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2:27" ht="15.75" customHeight="1" x14ac:dyDescent="0.2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2:27" ht="15.75" customHeight="1" x14ac:dyDescent="0.2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2:27" ht="15.75" customHeight="1" x14ac:dyDescent="0.2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2:27" ht="15.75" customHeight="1" x14ac:dyDescent="0.2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2:27" ht="15.75" customHeight="1" x14ac:dyDescent="0.2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2:27" ht="15.75" customHeight="1" x14ac:dyDescent="0.2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2:27" ht="15.75" customHeight="1" x14ac:dyDescent="0.2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2:27" ht="15.75" customHeight="1" x14ac:dyDescent="0.2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2:27" ht="15.75" customHeight="1" x14ac:dyDescent="0.2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2:27" ht="15.75" customHeight="1" x14ac:dyDescent="0.2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2:27" ht="15.75" customHeight="1" x14ac:dyDescent="0.2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2:27" ht="15.75" customHeight="1" x14ac:dyDescent="0.2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2:27" ht="15.75" customHeight="1" x14ac:dyDescent="0.2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2:27" ht="15.75" customHeight="1" x14ac:dyDescent="0.2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2:27" ht="15.75" customHeight="1" x14ac:dyDescent="0.2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2:27" ht="15.75" customHeight="1" x14ac:dyDescent="0.2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2:27" ht="15.75" customHeight="1" x14ac:dyDescent="0.2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2:27" ht="15.75" customHeight="1" x14ac:dyDescent="0.2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2:27" ht="15.75" customHeight="1" x14ac:dyDescent="0.2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2:27" ht="15.75" customHeight="1" x14ac:dyDescent="0.2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2:27" ht="15.75" customHeight="1" x14ac:dyDescent="0.2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2:27" ht="15.75" customHeight="1" x14ac:dyDescent="0.2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2:27" ht="15.75" customHeight="1" x14ac:dyDescent="0.2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2:27" ht="15.75" customHeight="1" x14ac:dyDescent="0.2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2:27" ht="15.75" customHeight="1" x14ac:dyDescent="0.2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2:27" ht="15.75" customHeight="1" x14ac:dyDescent="0.2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2:27" ht="15.75" customHeight="1" x14ac:dyDescent="0.2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2:27" ht="15.75" customHeight="1" x14ac:dyDescent="0.2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2:27" ht="15.75" customHeight="1" x14ac:dyDescent="0.2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2:27" ht="15.75" customHeight="1" x14ac:dyDescent="0.2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2:27" ht="15.75" customHeight="1" x14ac:dyDescent="0.2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2:27" ht="15.75" customHeight="1" x14ac:dyDescent="0.2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2:27" ht="15.75" customHeight="1" x14ac:dyDescent="0.2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2:27" ht="15.75" customHeight="1" x14ac:dyDescent="0.2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2:27" ht="15.75" customHeight="1" x14ac:dyDescent="0.2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2:27" ht="15.75" customHeight="1" x14ac:dyDescent="0.2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2:27" ht="15.75" customHeight="1" x14ac:dyDescent="0.2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2:27" ht="15.75" customHeight="1" x14ac:dyDescent="0.2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2:27" ht="15.75" customHeight="1" x14ac:dyDescent="0.2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2:27" ht="15.75" customHeight="1" x14ac:dyDescent="0.2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2:27" ht="15.75" customHeight="1" x14ac:dyDescent="0.2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2:27" ht="15.75" customHeight="1" x14ac:dyDescent="0.2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2:27" ht="15.75" customHeight="1" x14ac:dyDescent="0.2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2:27" ht="15.75" customHeight="1" x14ac:dyDescent="0.2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2:27" ht="15.75" customHeight="1" x14ac:dyDescent="0.2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2:27" ht="15.75" customHeight="1" x14ac:dyDescent="0.2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2:27" ht="15.75" customHeight="1" x14ac:dyDescent="0.2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2:27" ht="15.75" customHeight="1" x14ac:dyDescent="0.2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2:27" ht="15.75" customHeight="1" x14ac:dyDescent="0.2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2:27" ht="15.75" customHeight="1" x14ac:dyDescent="0.2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2:27" ht="15.75" customHeight="1" x14ac:dyDescent="0.2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2:27" ht="15.75" customHeight="1" x14ac:dyDescent="0.2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2:27" ht="15.75" customHeight="1" x14ac:dyDescent="0.2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2:27" ht="15.75" customHeight="1" x14ac:dyDescent="0.2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2:27" ht="15.75" customHeight="1" x14ac:dyDescent="0.2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2:27" ht="15.75" customHeight="1" x14ac:dyDescent="0.2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2:27" ht="15.75" customHeight="1" x14ac:dyDescent="0.2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2:27" ht="15.75" customHeight="1" x14ac:dyDescent="0.2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2:27" ht="15.75" customHeight="1" x14ac:dyDescent="0.2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2:27" ht="15.75" customHeight="1" x14ac:dyDescent="0.2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2:27" ht="15.75" customHeight="1" x14ac:dyDescent="0.2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2:27" ht="15.75" customHeight="1" x14ac:dyDescent="0.2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2:27" ht="15.75" customHeight="1" x14ac:dyDescent="0.2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2:27" ht="15.75" customHeight="1" x14ac:dyDescent="0.2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2:27" ht="15.75" customHeight="1" x14ac:dyDescent="0.2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2:27" ht="15.75" customHeight="1" x14ac:dyDescent="0.2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2:27" ht="15.75" customHeight="1" x14ac:dyDescent="0.2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2:27" ht="15.75" customHeight="1" x14ac:dyDescent="0.2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2:27" ht="15.75" customHeight="1" x14ac:dyDescent="0.2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2:27" ht="15.75" customHeight="1" x14ac:dyDescent="0.2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2:27" ht="15.75" customHeight="1" x14ac:dyDescent="0.2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2:27" ht="15.75" customHeight="1" x14ac:dyDescent="0.2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2:27" ht="15.75" customHeight="1" x14ac:dyDescent="0.2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2:27" ht="15.75" customHeight="1" x14ac:dyDescent="0.2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2:27" ht="15.75" customHeight="1" x14ac:dyDescent="0.2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2:27" ht="15.75" customHeight="1" x14ac:dyDescent="0.2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2:27" ht="15.75" customHeight="1" x14ac:dyDescent="0.2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2:27" ht="15.75" customHeight="1" x14ac:dyDescent="0.2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2:27" ht="15.75" customHeight="1" x14ac:dyDescent="0.2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2:27" ht="15.75" customHeight="1" x14ac:dyDescent="0.2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2:27" ht="15.75" customHeight="1" x14ac:dyDescent="0.2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2:27" ht="15.75" customHeight="1" x14ac:dyDescent="0.2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2:27" ht="15.75" customHeight="1" x14ac:dyDescent="0.2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2:27" ht="15.75" customHeight="1" x14ac:dyDescent="0.2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2:27" ht="15.75" customHeight="1" x14ac:dyDescent="0.2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2:27" ht="15.75" customHeight="1" x14ac:dyDescent="0.2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2:27" ht="15.75" customHeight="1" x14ac:dyDescent="0.2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2:27" ht="15.75" customHeight="1" x14ac:dyDescent="0.2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2:27" ht="15.75" customHeight="1" x14ac:dyDescent="0.2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2:27" ht="15.75" customHeight="1" x14ac:dyDescent="0.2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2:27" ht="15.75" customHeight="1" x14ac:dyDescent="0.2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2:27" ht="15.75" customHeight="1" x14ac:dyDescent="0.2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2:27" ht="15.75" customHeight="1" x14ac:dyDescent="0.2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2:27" ht="15.75" customHeight="1" x14ac:dyDescent="0.2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2:27" ht="15.75" customHeight="1" x14ac:dyDescent="0.2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2:27" ht="15.75" customHeight="1" x14ac:dyDescent="0.2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2:27" ht="15.75" customHeight="1" x14ac:dyDescent="0.2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2:27" ht="15.75" customHeight="1" x14ac:dyDescent="0.2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2:27" ht="15.75" customHeight="1" x14ac:dyDescent="0.2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2:27" ht="15.75" customHeight="1" x14ac:dyDescent="0.2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2:27" ht="15.75" customHeight="1" x14ac:dyDescent="0.2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2:27" ht="15.75" customHeight="1" x14ac:dyDescent="0.2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2:27" ht="15.75" customHeight="1" x14ac:dyDescent="0.2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2:27" ht="15.75" customHeight="1" x14ac:dyDescent="0.2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2:27" ht="15.75" customHeight="1" x14ac:dyDescent="0.2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2:27" ht="15.75" customHeight="1" x14ac:dyDescent="0.2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2:27" ht="15.75" customHeight="1" x14ac:dyDescent="0.2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2:27" ht="15.75" customHeight="1" x14ac:dyDescent="0.2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2:27" ht="15.75" customHeight="1" x14ac:dyDescent="0.2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2:27" ht="15.75" customHeight="1" x14ac:dyDescent="0.2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2:27" ht="15.75" customHeight="1" x14ac:dyDescent="0.2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2:27" ht="15.75" customHeight="1" x14ac:dyDescent="0.2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2:27" ht="15.75" customHeight="1" x14ac:dyDescent="0.2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2:27" ht="15.75" customHeight="1" x14ac:dyDescent="0.2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2:27" ht="15.75" customHeight="1" x14ac:dyDescent="0.2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2:27" ht="15.75" customHeight="1" x14ac:dyDescent="0.2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2:27" ht="15.75" customHeight="1" x14ac:dyDescent="0.2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2:27" ht="15.75" customHeight="1" x14ac:dyDescent="0.2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2:27" ht="15.75" customHeight="1" x14ac:dyDescent="0.2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2:27" ht="15.75" customHeight="1" x14ac:dyDescent="0.2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2:27" ht="15.75" customHeight="1" x14ac:dyDescent="0.2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2:27" ht="15.75" customHeight="1" x14ac:dyDescent="0.2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2:27" ht="15.75" customHeight="1" x14ac:dyDescent="0.2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2:27" ht="15.75" customHeight="1" x14ac:dyDescent="0.2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2:27" ht="15.75" customHeight="1" x14ac:dyDescent="0.2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2:27" ht="15.75" customHeight="1" x14ac:dyDescent="0.2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2:27" ht="15.75" customHeight="1" x14ac:dyDescent="0.2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2:27" ht="15.75" customHeight="1" x14ac:dyDescent="0.2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2:27" ht="15.75" customHeight="1" x14ac:dyDescent="0.2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2:27" ht="15.75" customHeight="1" x14ac:dyDescent="0.2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2:27" ht="15.75" customHeight="1" x14ac:dyDescent="0.2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2:27" ht="15.75" customHeight="1" x14ac:dyDescent="0.2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2:27" ht="15.75" customHeight="1" x14ac:dyDescent="0.2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2:27" ht="15.75" customHeight="1" x14ac:dyDescent="0.2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2:27" ht="15.75" customHeight="1" x14ac:dyDescent="0.2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2:27" ht="15.75" customHeight="1" x14ac:dyDescent="0.2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2:27" ht="15.75" customHeight="1" x14ac:dyDescent="0.2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2:27" ht="15.75" customHeight="1" x14ac:dyDescent="0.2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2:27" ht="15.75" customHeight="1" x14ac:dyDescent="0.2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2:27" ht="15.75" customHeight="1" x14ac:dyDescent="0.2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2:27" ht="15.75" customHeight="1" x14ac:dyDescent="0.2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2:27" ht="15.75" customHeight="1" x14ac:dyDescent="0.2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2:27" ht="15.75" customHeight="1" x14ac:dyDescent="0.2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2:27" ht="15.75" customHeight="1" x14ac:dyDescent="0.2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2:27" ht="15.75" customHeight="1" x14ac:dyDescent="0.2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2:27" ht="15.75" customHeight="1" x14ac:dyDescent="0.2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2:27" ht="15.75" customHeight="1" x14ac:dyDescent="0.2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2:27" ht="15.75" customHeight="1" x14ac:dyDescent="0.2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2:27" ht="15.75" customHeight="1" x14ac:dyDescent="0.2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2:27" ht="15.75" customHeight="1" x14ac:dyDescent="0.2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2:27" ht="15.75" customHeight="1" x14ac:dyDescent="0.2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2:27" ht="15.75" customHeight="1" x14ac:dyDescent="0.2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2:27" ht="15.75" customHeight="1" x14ac:dyDescent="0.2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2:27" ht="15.75" customHeight="1" x14ac:dyDescent="0.2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2:27" ht="15.75" customHeight="1" x14ac:dyDescent="0.2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2:27" ht="15.75" customHeight="1" x14ac:dyDescent="0.2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2:27" ht="15.75" customHeight="1" x14ac:dyDescent="0.2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2:27" ht="15.75" customHeight="1" x14ac:dyDescent="0.2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2:27" ht="15.75" customHeight="1" x14ac:dyDescent="0.2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2:27" ht="15.75" customHeight="1" x14ac:dyDescent="0.2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2:27" ht="15.75" customHeight="1" x14ac:dyDescent="0.2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2:27" ht="15.75" customHeight="1" x14ac:dyDescent="0.2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2:27" ht="15.75" customHeight="1" x14ac:dyDescent="0.2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2:27" ht="15.75" customHeight="1" x14ac:dyDescent="0.2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2:27" ht="15.75" customHeight="1" x14ac:dyDescent="0.2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2:27" ht="15.75" customHeight="1" x14ac:dyDescent="0.2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2:27" ht="15.75" customHeight="1" x14ac:dyDescent="0.2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2:27" ht="15.75" customHeight="1" x14ac:dyDescent="0.2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2:27" ht="15.75" customHeight="1" x14ac:dyDescent="0.2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2:27" ht="15.75" customHeight="1" x14ac:dyDescent="0.2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2:27" ht="15.75" customHeight="1" x14ac:dyDescent="0.2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2:27" ht="15.75" customHeight="1" x14ac:dyDescent="0.2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2:27" ht="15.75" customHeight="1" x14ac:dyDescent="0.2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2:27" ht="15.75" customHeight="1" x14ac:dyDescent="0.2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2:27" ht="15.75" customHeight="1" x14ac:dyDescent="0.2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2:27" ht="15.75" customHeight="1" x14ac:dyDescent="0.2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2:27" ht="15.75" customHeight="1" x14ac:dyDescent="0.2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2:27" ht="15.75" customHeight="1" x14ac:dyDescent="0.2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2:27" ht="15.75" customHeight="1" x14ac:dyDescent="0.2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2:27" ht="15.75" customHeight="1" x14ac:dyDescent="0.2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2:27" ht="15.75" customHeight="1" x14ac:dyDescent="0.2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2:27" ht="15.75" customHeight="1" x14ac:dyDescent="0.2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2:27" ht="15.75" customHeight="1" x14ac:dyDescent="0.2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2:27" ht="15.75" customHeight="1" x14ac:dyDescent="0.2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2:27" ht="15.75" customHeight="1" x14ac:dyDescent="0.2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2:27" ht="15.75" customHeight="1" x14ac:dyDescent="0.2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2:27" ht="15.75" customHeight="1" x14ac:dyDescent="0.2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2:27" ht="15.75" customHeight="1" x14ac:dyDescent="0.2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2:27" ht="15.75" customHeight="1" x14ac:dyDescent="0.2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2:27" ht="15.75" customHeight="1" x14ac:dyDescent="0.2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2:27" ht="15.75" customHeight="1" x14ac:dyDescent="0.2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2:27" ht="15.75" customHeight="1" x14ac:dyDescent="0.2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2:27" ht="15.75" customHeight="1" x14ac:dyDescent="0.2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2:27" ht="15.75" customHeight="1" x14ac:dyDescent="0.2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2:27" ht="15.75" customHeight="1" x14ac:dyDescent="0.2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2:27" ht="15.75" customHeight="1" x14ac:dyDescent="0.2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2:27" ht="15.75" customHeight="1" x14ac:dyDescent="0.2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2:27" ht="15.75" customHeight="1" x14ac:dyDescent="0.2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2:27" ht="15.75" customHeight="1" x14ac:dyDescent="0.2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2:27" ht="15.75" customHeight="1" x14ac:dyDescent="0.2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2:27" ht="15.75" customHeight="1" x14ac:dyDescent="0.2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2:27" ht="15.75" customHeight="1" x14ac:dyDescent="0.2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2:27" ht="15.75" customHeight="1" x14ac:dyDescent="0.2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2:27" ht="15.75" customHeight="1" x14ac:dyDescent="0.2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2:27" ht="15.75" customHeight="1" x14ac:dyDescent="0.2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2:27" ht="15.75" customHeight="1" x14ac:dyDescent="0.2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2:27" ht="15.75" customHeight="1" x14ac:dyDescent="0.2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2:27" ht="15.75" customHeight="1" x14ac:dyDescent="0.2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2:27" ht="15.75" customHeight="1" x14ac:dyDescent="0.2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2:27" ht="15.75" customHeight="1" x14ac:dyDescent="0.2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2:27" ht="15.75" customHeight="1" x14ac:dyDescent="0.2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2:27" ht="15.75" customHeight="1" x14ac:dyDescent="0.2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2:27" ht="15.75" customHeight="1" x14ac:dyDescent="0.2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2:27" ht="15.75" customHeight="1" x14ac:dyDescent="0.2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2:27" ht="15.75" customHeight="1" x14ac:dyDescent="0.2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2:27" ht="15.75" customHeight="1" x14ac:dyDescent="0.2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2:27" ht="15.75" customHeight="1" x14ac:dyDescent="0.2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2:27" ht="15.75" customHeight="1" x14ac:dyDescent="0.2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2:27" ht="15.75" customHeight="1" x14ac:dyDescent="0.2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2:27" ht="15.75" customHeight="1" x14ac:dyDescent="0.2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2:27" ht="15.75" customHeight="1" x14ac:dyDescent="0.2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2:27" ht="15.75" customHeight="1" x14ac:dyDescent="0.2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2:27" ht="15.75" customHeight="1" x14ac:dyDescent="0.2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2:27" ht="15.75" customHeight="1" x14ac:dyDescent="0.2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2:27" ht="15.75" customHeight="1" x14ac:dyDescent="0.2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2:27" ht="15.75" customHeight="1" x14ac:dyDescent="0.2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2:27" ht="15.75" customHeight="1" x14ac:dyDescent="0.2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2:27" ht="15.75" customHeight="1" x14ac:dyDescent="0.2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2:27" ht="15.75" customHeight="1" x14ac:dyDescent="0.2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2:27" ht="15.75" customHeight="1" x14ac:dyDescent="0.2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2:27" ht="15.75" customHeight="1" x14ac:dyDescent="0.2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2:27" ht="15.75" customHeight="1" x14ac:dyDescent="0.2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2:27" ht="15.75" customHeight="1" x14ac:dyDescent="0.2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2:27" ht="15.75" customHeight="1" x14ac:dyDescent="0.2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2:27" ht="15.75" customHeight="1" x14ac:dyDescent="0.2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2:27" ht="15.75" customHeight="1" x14ac:dyDescent="0.2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2:27" ht="15.75" customHeight="1" x14ac:dyDescent="0.2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2:27" ht="15.75" customHeight="1" x14ac:dyDescent="0.2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2:27" ht="15.75" customHeight="1" x14ac:dyDescent="0.2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2:27" ht="15.75" customHeight="1" x14ac:dyDescent="0.2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2:27" ht="15.75" customHeight="1" x14ac:dyDescent="0.2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2:27" ht="15.75" customHeight="1" x14ac:dyDescent="0.2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2:27" ht="15.75" customHeight="1" x14ac:dyDescent="0.2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2:27" ht="15.75" customHeight="1" x14ac:dyDescent="0.2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2:27" ht="15.75" customHeight="1" x14ac:dyDescent="0.2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2:27" ht="15.75" customHeight="1" x14ac:dyDescent="0.2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2:27" ht="15.75" customHeight="1" x14ac:dyDescent="0.2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2:27" ht="15.75" customHeight="1" x14ac:dyDescent="0.2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2:27" ht="15.75" customHeight="1" x14ac:dyDescent="0.2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2:27" ht="15.75" customHeight="1" x14ac:dyDescent="0.2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2:27" ht="15.75" customHeight="1" x14ac:dyDescent="0.2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2:27" ht="15.75" customHeight="1" x14ac:dyDescent="0.2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2:27" ht="15.75" customHeight="1" x14ac:dyDescent="0.2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2:27" ht="15.75" customHeight="1" x14ac:dyDescent="0.2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2:27" ht="15.75" customHeight="1" x14ac:dyDescent="0.2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2:27" ht="15.75" customHeight="1" x14ac:dyDescent="0.2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2:27" ht="15.75" customHeight="1" x14ac:dyDescent="0.2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2:27" ht="15.75" customHeight="1" x14ac:dyDescent="0.2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2:27" ht="15.75" customHeight="1" x14ac:dyDescent="0.2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2:27" ht="15.75" customHeight="1" x14ac:dyDescent="0.2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2:27" ht="15.75" customHeight="1" x14ac:dyDescent="0.2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2:27" ht="15.75" customHeight="1" x14ac:dyDescent="0.2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2:27" ht="15.75" customHeight="1" x14ac:dyDescent="0.2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2:27" ht="15.75" customHeight="1" x14ac:dyDescent="0.2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2:27" ht="15.75" customHeight="1" x14ac:dyDescent="0.2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2:27" ht="15.75" customHeight="1" x14ac:dyDescent="0.2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2:27" ht="15.75" customHeight="1" x14ac:dyDescent="0.2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2:27" ht="15.75" customHeight="1" x14ac:dyDescent="0.2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</sheetData>
  <mergeCells count="8">
    <mergeCell ref="B23:D23"/>
    <mergeCell ref="B24:D24"/>
    <mergeCell ref="B25:C26"/>
    <mergeCell ref="B8:E8"/>
    <mergeCell ref="B9:E9"/>
    <mergeCell ref="B16:D16"/>
    <mergeCell ref="B18:B19"/>
    <mergeCell ref="C18:C19"/>
  </mergeCells>
  <pageMargins left="0" right="0" top="0" bottom="0" header="0" footer="0"/>
  <pageSetup paperSize="9" orientation="portrait" verticalDpi="598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A987"/>
  <sheetViews>
    <sheetView rightToLeft="1" topLeftCell="A21" zoomScale="78" zoomScaleNormal="55" workbookViewId="0">
      <selection activeCell="G9" sqref="G9"/>
    </sheetView>
  </sheetViews>
  <sheetFormatPr defaultColWidth="12.625" defaultRowHeight="15" customHeight="1" x14ac:dyDescent="0.2"/>
  <cols>
    <col min="1" max="1" width="5.75" customWidth="1"/>
    <col min="2" max="2" width="31.875" customWidth="1"/>
    <col min="3" max="3" width="18.5" customWidth="1"/>
    <col min="4" max="4" width="28.125" customWidth="1"/>
    <col min="5" max="5" width="28" customWidth="1"/>
    <col min="6" max="27" width="8.625" customWidth="1"/>
  </cols>
  <sheetData>
    <row r="1" spans="2:27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ht="18" x14ac:dyDescent="0.2">
      <c r="B6" s="3"/>
      <c r="C6" s="3"/>
      <c r="D6" s="3"/>
      <c r="E6" s="4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2:27" ht="26.25" x14ac:dyDescent="0.2">
      <c r="B7" s="3"/>
      <c r="C7" s="3"/>
      <c r="D7" s="3"/>
      <c r="E7" s="121">
        <v>45562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2:27" ht="26.25" x14ac:dyDescent="0.4">
      <c r="B8" s="135" t="s">
        <v>0</v>
      </c>
      <c r="C8" s="136"/>
      <c r="D8" s="136"/>
      <c r="E8" s="136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2:27" ht="18.75" thickBot="1" x14ac:dyDescent="0.25">
      <c r="B9" s="3"/>
      <c r="C9" s="3"/>
      <c r="D9" s="3"/>
      <c r="E9" s="3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2:27" ht="35.1" customHeight="1" x14ac:dyDescent="0.4">
      <c r="B10" s="155" t="s">
        <v>23</v>
      </c>
      <c r="C10" s="156"/>
      <c r="D10" s="156"/>
      <c r="E10" s="157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2:27" ht="35.1" customHeight="1" x14ac:dyDescent="0.2">
      <c r="B11" s="96" t="s">
        <v>2</v>
      </c>
      <c r="C11" s="97" t="s">
        <v>3</v>
      </c>
      <c r="D11" s="97" t="s">
        <v>4</v>
      </c>
      <c r="E11" s="98" t="s">
        <v>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2:27" ht="35.1" customHeight="1" x14ac:dyDescent="0.2">
      <c r="B12" s="99" t="s">
        <v>55</v>
      </c>
      <c r="C12" s="100">
        <v>169</v>
      </c>
      <c r="D12" s="101">
        <f t="shared" ref="D12:D13" si="0">E12*C12</f>
        <v>27040</v>
      </c>
      <c r="E12" s="102">
        <v>160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2:27" ht="35.1" customHeight="1" x14ac:dyDescent="0.2">
      <c r="B13" s="99" t="s">
        <v>19</v>
      </c>
      <c r="C13" s="100">
        <v>169</v>
      </c>
      <c r="D13" s="101">
        <f t="shared" si="0"/>
        <v>1690</v>
      </c>
      <c r="E13" s="102">
        <v>10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2:27" ht="35.1" customHeight="1" x14ac:dyDescent="0.2">
      <c r="B14" s="103" t="s">
        <v>52</v>
      </c>
      <c r="C14" s="100">
        <v>169</v>
      </c>
      <c r="D14" s="104">
        <f>C14*E14</f>
        <v>47320</v>
      </c>
      <c r="E14" s="105">
        <v>280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2:27" ht="35.1" customHeight="1" x14ac:dyDescent="0.3">
      <c r="B15" s="158" t="s">
        <v>9</v>
      </c>
      <c r="C15" s="159"/>
      <c r="D15" s="159"/>
      <c r="E15" s="106">
        <f>SUM(E12:E14)</f>
        <v>450</v>
      </c>
      <c r="F15" s="1"/>
      <c r="G15" s="160"/>
      <c r="H15" s="161"/>
      <c r="I15" s="161"/>
      <c r="J15" s="16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ht="35.1" customHeight="1" x14ac:dyDescent="0.2">
      <c r="B16" s="107" t="s">
        <v>10</v>
      </c>
      <c r="C16" s="108" t="s">
        <v>3</v>
      </c>
      <c r="D16" s="108" t="s">
        <v>11</v>
      </c>
      <c r="E16" s="109" t="s">
        <v>5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ht="35.1" customHeight="1" x14ac:dyDescent="0.2">
      <c r="B17" s="162" t="s">
        <v>12</v>
      </c>
      <c r="C17" s="164">
        <v>169</v>
      </c>
      <c r="D17" s="108"/>
      <c r="E17" s="110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2:27" ht="35.1" customHeight="1" x14ac:dyDescent="0.2">
      <c r="B18" s="163"/>
      <c r="C18" s="159"/>
      <c r="D18" s="108"/>
      <c r="E18" s="102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2:27" ht="35.1" customHeight="1" x14ac:dyDescent="0.2">
      <c r="B19" s="107" t="s">
        <v>14</v>
      </c>
      <c r="C19" s="108" t="s">
        <v>3</v>
      </c>
      <c r="D19" s="108" t="s">
        <v>11</v>
      </c>
      <c r="E19" s="109" t="s">
        <v>5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2:27" ht="35.1" customHeight="1" x14ac:dyDescent="0.2">
      <c r="B20" s="111"/>
      <c r="C20" s="112"/>
      <c r="D20" s="113"/>
      <c r="E20" s="11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2:27" ht="35.1" customHeight="1" x14ac:dyDescent="0.2">
      <c r="B21" s="115" t="s">
        <v>59</v>
      </c>
      <c r="C21" s="100">
        <v>169</v>
      </c>
      <c r="D21" s="113">
        <f>C21*E21</f>
        <v>104104</v>
      </c>
      <c r="E21" s="114">
        <v>616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2:27" ht="35.1" customHeight="1" x14ac:dyDescent="0.3">
      <c r="B22" s="165" t="s">
        <v>9</v>
      </c>
      <c r="C22" s="166"/>
      <c r="D22" s="166"/>
      <c r="E22" s="106">
        <v>616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2:27" ht="48.75" customHeight="1" thickBot="1" x14ac:dyDescent="0.35">
      <c r="B23" s="153" t="s">
        <v>25</v>
      </c>
      <c r="C23" s="154"/>
      <c r="D23" s="154"/>
      <c r="E23" s="117">
        <v>556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2:27" ht="35.1" customHeight="1" thickBot="1" x14ac:dyDescent="0.25">
      <c r="B24" s="118" t="s">
        <v>22</v>
      </c>
      <c r="C24" s="119"/>
      <c r="D24" s="119"/>
      <c r="E24" s="120">
        <f>E23+E22+E15</f>
        <v>1622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2:27" ht="35.1" customHeight="1" x14ac:dyDescent="0.2">
      <c r="B25" s="116"/>
      <c r="C25" s="116"/>
      <c r="D25" s="116"/>
      <c r="E25" s="1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2:27" ht="35.1" customHeight="1" x14ac:dyDescent="0.2">
      <c r="B26" s="116"/>
      <c r="C26" s="116"/>
      <c r="D26" s="116"/>
      <c r="E26" s="1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2:27" ht="35.1" customHeight="1" x14ac:dyDescent="0.2">
      <c r="B27" s="116"/>
      <c r="C27" s="116"/>
      <c r="D27" s="116"/>
      <c r="E27" s="1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2:27" ht="35.1" customHeight="1" x14ac:dyDescent="0.2">
      <c r="B28" s="116"/>
      <c r="C28" s="116"/>
      <c r="D28" s="116"/>
      <c r="E28" s="1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2:27" ht="35.1" customHeight="1" x14ac:dyDescent="0.2">
      <c r="B29" s="116"/>
      <c r="C29" s="116"/>
      <c r="D29" s="116"/>
      <c r="E29" s="1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2:27" ht="35.1" customHeight="1" x14ac:dyDescent="0.2">
      <c r="B30" s="116"/>
      <c r="C30" s="116"/>
      <c r="D30" s="116"/>
      <c r="E30" s="1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2:27" ht="15.75" customHeight="1" x14ac:dyDescent="0.2">
      <c r="B31" s="116"/>
      <c r="C31" s="116"/>
      <c r="D31" s="116"/>
      <c r="E31" s="1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2:27" ht="15.75" customHeight="1" x14ac:dyDescent="0.2">
      <c r="B32" s="116"/>
      <c r="C32" s="116"/>
      <c r="D32" s="116"/>
      <c r="E32" s="1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2:27" ht="15.75" customHeight="1" x14ac:dyDescent="0.2">
      <c r="B33" s="116"/>
      <c r="C33" s="116"/>
      <c r="D33" s="116"/>
      <c r="E33" s="1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2:27" ht="15.75" customHeight="1" x14ac:dyDescent="0.2">
      <c r="B34" s="116"/>
      <c r="C34" s="116"/>
      <c r="D34" s="116"/>
      <c r="E34" s="1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2:27" ht="15.75" customHeight="1" x14ac:dyDescent="0.2">
      <c r="B35" s="116"/>
      <c r="C35" s="116"/>
      <c r="D35" s="116"/>
      <c r="E35" s="1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2:27" ht="15.75" customHeight="1" x14ac:dyDescent="0.2">
      <c r="B36" s="116"/>
      <c r="C36" s="116"/>
      <c r="D36" s="116"/>
      <c r="E36" s="116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2:27" ht="15.75" customHeight="1" x14ac:dyDescent="0.2">
      <c r="B37" s="116"/>
      <c r="C37" s="116"/>
      <c r="D37" s="116"/>
      <c r="E37" s="116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ht="15.75" customHeight="1" x14ac:dyDescent="0.2">
      <c r="B38" s="116"/>
      <c r="C38" s="116"/>
      <c r="D38" s="116"/>
      <c r="E38" s="11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2:27" ht="15.75" customHeight="1" x14ac:dyDescent="0.2">
      <c r="B39" s="116"/>
      <c r="C39" s="116"/>
      <c r="D39" s="116"/>
      <c r="E39" s="116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ht="15.75" customHeight="1" x14ac:dyDescent="0.2">
      <c r="B40" s="116"/>
      <c r="C40" s="116"/>
      <c r="D40" s="116"/>
      <c r="E40" s="116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2:27" ht="15.75" customHeight="1" x14ac:dyDescent="0.2">
      <c r="B41" s="116"/>
      <c r="C41" s="116"/>
      <c r="D41" s="116"/>
      <c r="E41" s="116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2:27" ht="15.75" customHeight="1" x14ac:dyDescent="0.2">
      <c r="B42" s="116"/>
      <c r="C42" s="116"/>
      <c r="D42" s="116"/>
      <c r="E42" s="116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2:27" ht="15.75" customHeight="1" x14ac:dyDescent="0.2">
      <c r="B43" s="116"/>
      <c r="C43" s="116"/>
      <c r="D43" s="116"/>
      <c r="E43" s="116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2:27" ht="15.75" customHeight="1" x14ac:dyDescent="0.2">
      <c r="B44" s="116"/>
      <c r="C44" s="116"/>
      <c r="D44" s="116"/>
      <c r="E44" s="116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2:27" ht="15.75" customHeight="1" x14ac:dyDescent="0.2">
      <c r="B45" s="116"/>
      <c r="C45" s="116"/>
      <c r="D45" s="116"/>
      <c r="E45" s="116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2:27" ht="15.75" customHeight="1" x14ac:dyDescent="0.2">
      <c r="B46" s="116"/>
      <c r="C46" s="116"/>
      <c r="D46" s="116"/>
      <c r="E46" s="116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2:27" ht="15.75" customHeight="1" x14ac:dyDescent="0.2">
      <c r="B47" s="116"/>
      <c r="C47" s="116"/>
      <c r="D47" s="116"/>
      <c r="E47" s="116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2:27" ht="15.75" customHeight="1" x14ac:dyDescent="0.2">
      <c r="B48" s="116"/>
      <c r="C48" s="116"/>
      <c r="D48" s="116"/>
      <c r="E48" s="116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2:27" ht="15.75" customHeight="1" x14ac:dyDescent="0.2">
      <c r="B49" s="116"/>
      <c r="C49" s="116"/>
      <c r="D49" s="116"/>
      <c r="E49" s="116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2:27" ht="15.75" customHeight="1" x14ac:dyDescent="0.2">
      <c r="B50" s="116"/>
      <c r="C50" s="116"/>
      <c r="D50" s="116"/>
      <c r="E50" s="116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2:27" ht="15.75" customHeight="1" x14ac:dyDescent="0.2">
      <c r="B51" s="116"/>
      <c r="C51" s="116"/>
      <c r="D51" s="116"/>
      <c r="E51" s="116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2:27" ht="15.75" customHeight="1" x14ac:dyDescent="0.2">
      <c r="B52" s="116"/>
      <c r="C52" s="116"/>
      <c r="D52" s="116"/>
      <c r="E52" s="116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2:27" ht="15.75" customHeight="1" x14ac:dyDescent="0.2">
      <c r="B53" s="116"/>
      <c r="C53" s="116"/>
      <c r="D53" s="116"/>
      <c r="E53" s="116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2:27" ht="15.75" customHeight="1" x14ac:dyDescent="0.2">
      <c r="B54" s="116"/>
      <c r="C54" s="116"/>
      <c r="D54" s="116"/>
      <c r="E54" s="116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2:27" ht="15.75" customHeight="1" x14ac:dyDescent="0.2">
      <c r="B55" s="116"/>
      <c r="C55" s="116"/>
      <c r="D55" s="116"/>
      <c r="E55" s="11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2:27" ht="15.75" customHeight="1" x14ac:dyDescent="0.2">
      <c r="B56" s="116"/>
      <c r="C56" s="116"/>
      <c r="D56" s="116"/>
      <c r="E56" s="116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2:27" ht="15.75" customHeight="1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2:27" ht="15.75" customHeight="1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2:27" ht="15.75" customHeight="1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2:27" ht="15.75" customHeight="1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2:27" ht="15.75" customHeight="1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2:27" ht="15.75" customHeight="1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2:27" ht="15.75" customHeight="1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2:27" ht="15.75" customHeight="1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2:27" ht="15.75" customHeight="1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2:27" ht="15.75" customHeight="1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2:27" ht="15.75" customHeight="1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2:27" ht="15.75" customHeight="1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2:27" ht="15.75" customHeight="1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2:27" ht="15.75" customHeight="1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2:27" ht="15.75" customHeight="1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2:27" ht="15.75" customHeight="1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2:27" ht="15.75" customHeight="1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2:27" ht="15.75" customHeight="1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2:27" ht="15.75" customHeight="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2:27" ht="15.75" customHeight="1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2:27" ht="15.75" customHeight="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2:27" ht="15.75" customHeigh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2:27" ht="15.75" customHeight="1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2:27" ht="15.7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2:27" ht="15.7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2:27" ht="15.7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2:27" ht="15.7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2:27" ht="15.7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2:27" ht="15.7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2:27" ht="15.7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2:27" ht="15.7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2:27" ht="15.7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2:27" ht="15.7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2:27" ht="15.7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2:27" ht="15.7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2:27" ht="15.7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2:27" ht="15.7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2:27" ht="15.7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2:27" ht="15.7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2:27" ht="15.7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2:27" ht="15.7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2:27" ht="15.7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2:27" ht="15.7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2:27" ht="15.7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2:27" ht="15.7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2:27" ht="15.7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2:27" ht="15.7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2:27" ht="15.7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2:27" ht="15.7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2:27" ht="15.7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2:27" ht="15.7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2:27" ht="15.7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2:27" ht="15.7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2:27" ht="15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2:27" ht="15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2:27" ht="15.75" customHeight="1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2:27" ht="15.75" customHeight="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2:27" ht="15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2:27" ht="15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2:27" ht="15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2:27" ht="15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2:27" ht="15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2:27" ht="15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2:27" ht="15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2:27" ht="15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2:27" ht="15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2:27" ht="15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2:27" ht="15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2:27" ht="15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2:27" ht="15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2:27" ht="15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2:27" ht="15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2:27" ht="15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2:27" ht="15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2:27" ht="15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2:27" ht="15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2:27" ht="15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2:27" ht="15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2:27" ht="15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2:27" ht="15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2:27" ht="15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2:27" ht="15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2:27" ht="15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2:27" ht="15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2:27" ht="15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2:27" ht="15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2:27" ht="15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2:27" ht="15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2:27" ht="15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2:27" ht="15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2:27" ht="15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2:27" ht="15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2:27" ht="15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2:27" ht="15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2:27" ht="15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2:27" ht="15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2:27" ht="15.75" customHeigh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2:27" ht="15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2:27" ht="15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2:27" ht="15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2:27" ht="15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2:27" ht="15.75" customHeigh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2:27" ht="15.7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2:27" ht="15.7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2:27" ht="15.7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2:27" ht="15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2:27" ht="15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2:27" ht="15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2:27" ht="15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2:27" ht="15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2:27" ht="15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2:27" ht="15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2:27" ht="15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2:27" ht="15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2:27" ht="15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2:27" ht="15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2:27" ht="15.7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2:27" ht="15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2:27" ht="15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2:27" ht="15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2:27" ht="15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2:27" ht="15.7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2:27" ht="15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2:27" ht="15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2:27" ht="15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2:27" ht="15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2:27" ht="15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2:27" ht="15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2:27" ht="15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2:27" ht="15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2:27" ht="15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2:27" ht="15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2:27" ht="15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2:27" ht="15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2:27" ht="15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2:27" ht="15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2:27" ht="15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2:27" ht="15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2:27" ht="15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2:27" ht="15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2:27" ht="15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2:27" ht="15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2:27" ht="15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2:27" ht="15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2:27" ht="15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2:27" ht="15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2:27" ht="15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2:27" ht="15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2:27" ht="15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2:27" ht="15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2:27" ht="15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2:27" ht="15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2:27" ht="15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2:27" ht="15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2:27" ht="15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2:27" ht="15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2:27" ht="15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2:27" ht="15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2:27" ht="15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2:27" ht="15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2:27" ht="15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2:27" ht="15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2:27" ht="15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2:27" ht="15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2:27" ht="15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2:27" ht="15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2:27" ht="15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2:27" ht="15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2:27" ht="15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2:27" ht="15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2:27" ht="15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2:27" ht="15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2:27" ht="15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2:27" ht="15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2:27" ht="15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2:27" ht="15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2:27" ht="15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2:27" ht="15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2:27" ht="15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2:27" ht="15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2:27" ht="15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2:27" ht="15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2:27" ht="15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2:27" ht="15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2:27" ht="15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2:27" ht="15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2:27" ht="15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2:27" ht="15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2:27" ht="15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2:27" ht="15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2:27" ht="15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2:27" ht="15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2:27" ht="15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2:27" ht="15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2:27" ht="15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2:27" ht="15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2:27" ht="15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2:27" ht="15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2:27" ht="15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2:27" ht="15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2:27" ht="15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2:27" ht="15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2:27" ht="15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2:27" ht="15.75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2:27" ht="15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2:27" ht="15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2:27" ht="15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2:27" ht="15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2:27" ht="15.75" customHeight="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2:27" ht="15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2:27" ht="15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2:27" ht="15.75" customHeight="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2:27" ht="15.75" customHeight="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2:27" ht="15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2:27" ht="15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2:27" ht="15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2:27" ht="15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2:27" ht="15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2:27" ht="15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2:27" ht="15.75" customHeight="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2:27" ht="15.75" customHeight="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2:27" ht="15.75" customHeight="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2:27" ht="15.75" customHeight="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2:27" ht="15.75" customHeight="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2:27" ht="15.75" customHeight="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2:27" ht="15.75" customHeight="1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2:27" ht="15.75" customHeight="1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2:27" ht="15.75" customHeight="1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2:27" ht="15.75" customHeight="1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2:27" ht="15.75" customHeight="1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2:27" ht="15.75" customHeight="1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2:27" ht="15.75" customHeight="1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2:27" ht="15.75" customHeight="1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2:27" ht="15.75" customHeight="1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2:27" ht="15.75" customHeight="1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2:27" ht="15.75" customHeight="1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2:27" ht="15.75" customHeight="1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2:27" ht="15.75" customHeight="1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2:27" ht="15.75" customHeight="1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2:27" ht="15.75" customHeight="1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2:27" ht="15.75" customHeight="1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2:27" ht="15.75" customHeight="1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2:27" ht="15.75" customHeight="1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2:27" ht="15.75" customHeight="1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2:27" ht="15.75" customHeight="1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2:27" ht="15.75" customHeight="1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2:27" ht="15.75" customHeight="1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2:27" ht="15.75" customHeight="1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2:27" ht="15.75" customHeight="1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2:27" ht="15.75" customHeight="1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2:27" ht="15.75" customHeight="1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2:27" ht="15.75" customHeight="1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2:27" ht="15.75" customHeight="1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2:27" ht="15.75" customHeight="1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2:27" ht="15.75" customHeight="1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2:27" ht="15.75" customHeight="1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2:27" ht="15.75" customHeight="1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2:27" ht="15.75" customHeight="1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2:27" ht="15.75" customHeight="1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2:27" ht="15.75" customHeight="1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2:27" ht="15.75" customHeight="1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2:27" ht="15.75" customHeight="1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2:27" ht="15.75" customHeight="1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2:27" ht="15.75" customHeight="1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2:27" ht="15.75" customHeight="1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2:27" ht="15.75" customHeight="1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2:27" ht="15.75" customHeight="1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2:27" ht="15.75" customHeight="1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2:27" ht="15.75" customHeight="1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2:27" ht="15.75" customHeight="1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2:27" ht="15.75" customHeight="1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2:27" ht="15.75" customHeight="1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2:27" ht="15.75" customHeight="1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2:27" ht="15.75" customHeight="1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2:27" ht="15.75" customHeight="1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2:27" ht="15.75" customHeight="1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2:27" ht="15.75" customHeight="1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2:27" ht="15.75" customHeight="1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2:27" ht="15.75" customHeight="1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2:27" ht="15.75" customHeight="1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2:27" ht="15.75" customHeight="1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2:27" ht="15.75" customHeight="1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2:27" ht="15.75" customHeight="1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2:27" ht="15.75" customHeight="1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2:27" ht="15.75" customHeight="1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2:27" ht="15.75" customHeight="1" x14ac:dyDescent="0.2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2:27" ht="15.75" customHeight="1" x14ac:dyDescent="0.2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2:27" ht="15.75" customHeight="1" x14ac:dyDescent="0.2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2:27" ht="15.75" customHeight="1" x14ac:dyDescent="0.2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2:27" ht="15.75" customHeight="1" x14ac:dyDescent="0.2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2:27" ht="15.75" customHeight="1" x14ac:dyDescent="0.2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2:27" ht="15.75" customHeight="1" x14ac:dyDescent="0.2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2:27" ht="15.75" customHeight="1" x14ac:dyDescent="0.2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2:27" ht="15.75" customHeight="1" x14ac:dyDescent="0.2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2:27" ht="15.75" customHeight="1" x14ac:dyDescent="0.2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2:27" ht="15.75" customHeight="1" x14ac:dyDescent="0.2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2:27" ht="15.75" customHeight="1" x14ac:dyDescent="0.2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2:27" ht="15.75" customHeight="1" x14ac:dyDescent="0.2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2:27" ht="15.75" customHeight="1" x14ac:dyDescent="0.2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2:27" ht="15.75" customHeight="1" x14ac:dyDescent="0.2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2:27" ht="15.75" customHeight="1" x14ac:dyDescent="0.2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2:27" ht="15.75" customHeight="1" x14ac:dyDescent="0.2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2:27" ht="15.75" customHeight="1" x14ac:dyDescent="0.2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2:27" ht="15.75" customHeight="1" x14ac:dyDescent="0.2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2:27" ht="15.75" customHeight="1" x14ac:dyDescent="0.2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2:27" ht="15.75" customHeight="1" x14ac:dyDescent="0.2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2:27" ht="15.75" customHeight="1" x14ac:dyDescent="0.2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2:27" ht="15.75" customHeight="1" x14ac:dyDescent="0.2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2:27" ht="15.75" customHeight="1" x14ac:dyDescent="0.2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2:27" ht="15.75" customHeight="1" x14ac:dyDescent="0.2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2:27" ht="15.75" customHeight="1" x14ac:dyDescent="0.2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2:27" ht="15.75" customHeight="1" x14ac:dyDescent="0.2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2:27" ht="15.75" customHeight="1" x14ac:dyDescent="0.2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2:27" ht="15.75" customHeight="1" x14ac:dyDescent="0.2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2:27" ht="15.75" customHeight="1" x14ac:dyDescent="0.2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2:27" ht="15.75" customHeight="1" x14ac:dyDescent="0.2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2:27" ht="15.75" customHeight="1" x14ac:dyDescent="0.2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2:27" ht="15.75" customHeight="1" x14ac:dyDescent="0.2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2:27" ht="15.75" customHeight="1" x14ac:dyDescent="0.2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2:27" ht="15.75" customHeight="1" x14ac:dyDescent="0.2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2:27" ht="15.75" customHeight="1" x14ac:dyDescent="0.2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2:27" ht="15.75" customHeight="1" x14ac:dyDescent="0.2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2:27" ht="15.75" customHeight="1" x14ac:dyDescent="0.2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2:27" ht="15.75" customHeight="1" x14ac:dyDescent="0.2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2:27" ht="15.75" customHeight="1" x14ac:dyDescent="0.2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2:27" ht="15.75" customHeight="1" x14ac:dyDescent="0.2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2:27" ht="15.75" customHeight="1" x14ac:dyDescent="0.2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2:27" ht="15.75" customHeight="1" x14ac:dyDescent="0.2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2:27" ht="15.75" customHeight="1" x14ac:dyDescent="0.2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2:27" ht="15.75" customHeight="1" x14ac:dyDescent="0.2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2:27" ht="15.75" customHeight="1" x14ac:dyDescent="0.2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2:27" ht="15.75" customHeight="1" x14ac:dyDescent="0.2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2:27" ht="15.75" customHeight="1" x14ac:dyDescent="0.2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2:27" ht="15.75" customHeight="1" x14ac:dyDescent="0.2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2:27" ht="15.75" customHeight="1" x14ac:dyDescent="0.2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2:27" ht="15.75" customHeight="1" x14ac:dyDescent="0.2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2:27" ht="15.75" customHeight="1" x14ac:dyDescent="0.2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2:27" ht="15.75" customHeight="1" x14ac:dyDescent="0.2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2:27" ht="15.75" customHeight="1" x14ac:dyDescent="0.2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2:27" ht="15.75" customHeight="1" x14ac:dyDescent="0.2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2:27" ht="15.75" customHeight="1" x14ac:dyDescent="0.2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2:27" ht="15.75" customHeight="1" x14ac:dyDescent="0.2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2:27" ht="15.75" customHeight="1" x14ac:dyDescent="0.2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2:27" ht="15.75" customHeight="1" x14ac:dyDescent="0.2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2:27" ht="15.75" customHeight="1" x14ac:dyDescent="0.2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2:27" ht="15.75" customHeight="1" x14ac:dyDescent="0.2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2:27" ht="15.75" customHeight="1" x14ac:dyDescent="0.2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2:27" ht="15.75" customHeight="1" x14ac:dyDescent="0.2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2:27" ht="15.75" customHeight="1" x14ac:dyDescent="0.2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2:27" ht="15.75" customHeight="1" x14ac:dyDescent="0.2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2:27" ht="15.75" customHeight="1" x14ac:dyDescent="0.2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2:27" ht="15.75" customHeight="1" x14ac:dyDescent="0.2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2:27" ht="15.75" customHeight="1" x14ac:dyDescent="0.2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2:27" ht="15.75" customHeight="1" x14ac:dyDescent="0.2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2:27" ht="15.75" customHeight="1" x14ac:dyDescent="0.2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2:27" ht="15.75" customHeight="1" x14ac:dyDescent="0.2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2:27" ht="15.75" customHeight="1" x14ac:dyDescent="0.2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2:27" ht="15.75" customHeight="1" x14ac:dyDescent="0.2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2:27" ht="15.75" customHeight="1" x14ac:dyDescent="0.2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2:27" ht="15.75" customHeight="1" x14ac:dyDescent="0.2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2:27" ht="15.75" customHeight="1" x14ac:dyDescent="0.2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2:27" ht="15.75" customHeight="1" x14ac:dyDescent="0.2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2:27" ht="15.75" customHeight="1" x14ac:dyDescent="0.2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2:27" ht="15.75" customHeight="1" x14ac:dyDescent="0.2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2:27" ht="15.75" customHeight="1" x14ac:dyDescent="0.2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2:27" ht="15.75" customHeight="1" x14ac:dyDescent="0.2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2:27" ht="15.75" customHeight="1" x14ac:dyDescent="0.2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2:27" ht="15.75" customHeight="1" x14ac:dyDescent="0.2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2:27" ht="15.75" customHeight="1" x14ac:dyDescent="0.2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2:27" ht="15.75" customHeight="1" x14ac:dyDescent="0.2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2:27" ht="15.75" customHeight="1" x14ac:dyDescent="0.2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2:27" ht="15.75" customHeight="1" x14ac:dyDescent="0.2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2:27" ht="15.75" customHeight="1" x14ac:dyDescent="0.2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2:27" ht="15.75" customHeight="1" x14ac:dyDescent="0.2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2:27" ht="15.75" customHeight="1" x14ac:dyDescent="0.2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2:27" ht="15.75" customHeight="1" x14ac:dyDescent="0.2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2:27" ht="15.75" customHeight="1" x14ac:dyDescent="0.2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2:27" ht="15.75" customHeight="1" x14ac:dyDescent="0.2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2:27" ht="15.75" customHeight="1" x14ac:dyDescent="0.2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2:27" ht="15.75" customHeight="1" x14ac:dyDescent="0.2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2:27" ht="15.75" customHeight="1" x14ac:dyDescent="0.2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2:27" ht="15.75" customHeight="1" x14ac:dyDescent="0.2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2:27" ht="15.75" customHeight="1" x14ac:dyDescent="0.2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2:27" ht="15.75" customHeight="1" x14ac:dyDescent="0.2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2:27" ht="15.75" customHeight="1" x14ac:dyDescent="0.2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2:27" ht="15.75" customHeight="1" x14ac:dyDescent="0.2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2:27" ht="15.75" customHeight="1" x14ac:dyDescent="0.2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2:27" ht="15.75" customHeight="1" x14ac:dyDescent="0.2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2:27" ht="15.75" customHeight="1" x14ac:dyDescent="0.2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2:27" ht="15.75" customHeight="1" x14ac:dyDescent="0.2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2:27" ht="15.75" customHeight="1" x14ac:dyDescent="0.2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2:27" ht="15.75" customHeight="1" x14ac:dyDescent="0.2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2:27" ht="15.75" customHeight="1" x14ac:dyDescent="0.2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2:27" ht="15.75" customHeight="1" x14ac:dyDescent="0.2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2:27" ht="15.75" customHeight="1" x14ac:dyDescent="0.2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2:27" ht="15.75" customHeight="1" x14ac:dyDescent="0.2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2:27" ht="15.75" customHeight="1" x14ac:dyDescent="0.2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2:27" ht="15.75" customHeight="1" x14ac:dyDescent="0.2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2:27" ht="15.75" customHeight="1" x14ac:dyDescent="0.2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2:27" ht="15.75" customHeight="1" x14ac:dyDescent="0.2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2:27" ht="15.75" customHeight="1" x14ac:dyDescent="0.2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2:27" ht="15.75" customHeight="1" x14ac:dyDescent="0.2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2:27" ht="15.75" customHeight="1" x14ac:dyDescent="0.2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2:27" ht="15.75" customHeight="1" x14ac:dyDescent="0.2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2:27" ht="15.75" customHeight="1" x14ac:dyDescent="0.2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2:27" ht="15.75" customHeight="1" x14ac:dyDescent="0.2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2:27" ht="15.75" customHeight="1" x14ac:dyDescent="0.2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2:27" ht="15.75" customHeight="1" x14ac:dyDescent="0.2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2:27" ht="15.75" customHeight="1" x14ac:dyDescent="0.2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2:27" ht="15.75" customHeight="1" x14ac:dyDescent="0.2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2:27" ht="15.75" customHeight="1" x14ac:dyDescent="0.2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2:27" ht="15.75" customHeight="1" x14ac:dyDescent="0.2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2:27" ht="15.75" customHeight="1" x14ac:dyDescent="0.2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2:27" ht="15.75" customHeight="1" x14ac:dyDescent="0.2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2:27" ht="15.75" customHeight="1" x14ac:dyDescent="0.2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2:27" ht="15.75" customHeight="1" x14ac:dyDescent="0.2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2:27" ht="15.75" customHeight="1" x14ac:dyDescent="0.2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2:27" ht="15.75" customHeight="1" x14ac:dyDescent="0.2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2:27" ht="15.75" customHeight="1" x14ac:dyDescent="0.2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2:27" ht="15.75" customHeight="1" x14ac:dyDescent="0.2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2:27" ht="15.75" customHeight="1" x14ac:dyDescent="0.2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2:27" ht="15.75" customHeight="1" x14ac:dyDescent="0.2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2:27" ht="15.75" customHeight="1" x14ac:dyDescent="0.2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2:27" ht="15.75" customHeight="1" x14ac:dyDescent="0.2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2:27" ht="15.75" customHeight="1" x14ac:dyDescent="0.2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2:27" ht="15.75" customHeight="1" x14ac:dyDescent="0.2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2:27" ht="15.75" customHeight="1" x14ac:dyDescent="0.2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2:27" ht="15.75" customHeight="1" x14ac:dyDescent="0.2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2:27" ht="15.75" customHeight="1" x14ac:dyDescent="0.2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2:27" ht="15.75" customHeight="1" x14ac:dyDescent="0.2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2:27" ht="15.75" customHeight="1" x14ac:dyDescent="0.2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2:27" ht="15.75" customHeight="1" x14ac:dyDescent="0.2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2:27" ht="15.75" customHeight="1" x14ac:dyDescent="0.2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2:27" ht="15.75" customHeight="1" x14ac:dyDescent="0.2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2:27" ht="15.75" customHeight="1" x14ac:dyDescent="0.2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2:27" ht="15.75" customHeight="1" x14ac:dyDescent="0.2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2:27" ht="15.75" customHeight="1" x14ac:dyDescent="0.2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2:27" ht="15.75" customHeight="1" x14ac:dyDescent="0.2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2:27" ht="15.75" customHeight="1" x14ac:dyDescent="0.2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2:27" ht="15.75" customHeight="1" x14ac:dyDescent="0.2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2:27" ht="15.75" customHeight="1" x14ac:dyDescent="0.2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2:27" ht="15.75" customHeight="1" x14ac:dyDescent="0.2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2:27" ht="15.75" customHeight="1" x14ac:dyDescent="0.2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2:27" ht="15.75" customHeight="1" x14ac:dyDescent="0.2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2:27" ht="15.75" customHeight="1" x14ac:dyDescent="0.2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2:27" ht="15.75" customHeight="1" x14ac:dyDescent="0.2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2:27" ht="15.75" customHeight="1" x14ac:dyDescent="0.2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2:27" ht="15.75" customHeight="1" x14ac:dyDescent="0.2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2:27" ht="15.75" customHeight="1" x14ac:dyDescent="0.2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2:27" ht="15.75" customHeight="1" x14ac:dyDescent="0.2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2:27" ht="15.75" customHeight="1" x14ac:dyDescent="0.2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2:27" ht="15.75" customHeight="1" x14ac:dyDescent="0.2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2:27" ht="15.75" customHeight="1" x14ac:dyDescent="0.2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2:27" ht="15.75" customHeight="1" x14ac:dyDescent="0.2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2:27" ht="15.75" customHeight="1" x14ac:dyDescent="0.2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2:27" ht="15.75" customHeight="1" x14ac:dyDescent="0.2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2:27" ht="15.75" customHeight="1" x14ac:dyDescent="0.2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2:27" ht="15.75" customHeight="1" x14ac:dyDescent="0.2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2:27" ht="15.75" customHeight="1" x14ac:dyDescent="0.2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2:27" ht="15.75" customHeight="1" x14ac:dyDescent="0.2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2:27" ht="15.75" customHeight="1" x14ac:dyDescent="0.2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2:27" ht="15.75" customHeight="1" x14ac:dyDescent="0.2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2:27" ht="15.75" customHeight="1" x14ac:dyDescent="0.2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2:27" ht="15.75" customHeight="1" x14ac:dyDescent="0.2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2:27" ht="15.75" customHeight="1" x14ac:dyDescent="0.2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2:27" ht="15.75" customHeight="1" x14ac:dyDescent="0.2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2:27" ht="15.75" customHeight="1" x14ac:dyDescent="0.2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2:27" ht="15.75" customHeight="1" x14ac:dyDescent="0.2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2:27" ht="15.75" customHeight="1" x14ac:dyDescent="0.2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2:27" ht="15.75" customHeight="1" x14ac:dyDescent="0.2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2:27" ht="15.75" customHeight="1" x14ac:dyDescent="0.2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2:27" ht="15.75" customHeight="1" x14ac:dyDescent="0.2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2:27" ht="15.75" customHeight="1" x14ac:dyDescent="0.2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2:27" ht="15.75" customHeight="1" x14ac:dyDescent="0.2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2:27" ht="15.75" customHeight="1" x14ac:dyDescent="0.2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2:27" ht="15.75" customHeight="1" x14ac:dyDescent="0.2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2:27" ht="15.75" customHeight="1" x14ac:dyDescent="0.2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2:27" ht="15.75" customHeight="1" x14ac:dyDescent="0.2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2:27" ht="15.75" customHeight="1" x14ac:dyDescent="0.2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2:27" ht="15.75" customHeight="1" x14ac:dyDescent="0.2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2:27" ht="15.75" customHeight="1" x14ac:dyDescent="0.2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2:27" ht="15.75" customHeight="1" x14ac:dyDescent="0.2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2:27" ht="15.75" customHeight="1" x14ac:dyDescent="0.2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2:27" ht="15.75" customHeight="1" x14ac:dyDescent="0.2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2:27" ht="15.75" customHeight="1" x14ac:dyDescent="0.2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2:27" ht="15.75" customHeight="1" x14ac:dyDescent="0.2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2:27" ht="15.75" customHeight="1" x14ac:dyDescent="0.2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2:27" ht="15.75" customHeight="1" x14ac:dyDescent="0.2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2:27" ht="15.75" customHeight="1" x14ac:dyDescent="0.2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2:27" ht="15.75" customHeight="1" x14ac:dyDescent="0.2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2:27" ht="15.75" customHeight="1" x14ac:dyDescent="0.2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2:27" ht="15.75" customHeight="1" x14ac:dyDescent="0.2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2:27" ht="15.75" customHeight="1" x14ac:dyDescent="0.2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2:27" ht="15.75" customHeight="1" x14ac:dyDescent="0.2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2:27" ht="15.75" customHeight="1" x14ac:dyDescent="0.2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2:27" ht="15.75" customHeight="1" x14ac:dyDescent="0.2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2:27" ht="15.75" customHeight="1" x14ac:dyDescent="0.2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2:27" ht="15.75" customHeight="1" x14ac:dyDescent="0.2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2:27" ht="15.75" customHeight="1" x14ac:dyDescent="0.2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2:27" ht="15.75" customHeight="1" x14ac:dyDescent="0.2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2:27" ht="15.75" customHeight="1" x14ac:dyDescent="0.2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2:27" ht="15.75" customHeight="1" x14ac:dyDescent="0.2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2:27" ht="15.75" customHeight="1" x14ac:dyDescent="0.2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2:27" ht="15.75" customHeight="1" x14ac:dyDescent="0.2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2:27" ht="15.75" customHeight="1" x14ac:dyDescent="0.2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2:27" ht="15.75" customHeight="1" x14ac:dyDescent="0.2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2:27" ht="15.75" customHeight="1" x14ac:dyDescent="0.2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2:27" ht="15.75" customHeight="1" x14ac:dyDescent="0.2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2:27" ht="15.75" customHeight="1" x14ac:dyDescent="0.2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2:27" ht="15.75" customHeight="1" x14ac:dyDescent="0.2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2:27" ht="15.75" customHeight="1" x14ac:dyDescent="0.2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2:27" ht="15.75" customHeight="1" x14ac:dyDescent="0.2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2:27" ht="15.75" customHeight="1" x14ac:dyDescent="0.2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2:27" ht="15.75" customHeight="1" x14ac:dyDescent="0.2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2:27" ht="15.75" customHeight="1" x14ac:dyDescent="0.2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2:27" ht="15.75" customHeight="1" x14ac:dyDescent="0.2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2:27" ht="15.75" customHeight="1" x14ac:dyDescent="0.2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2:27" ht="15.75" customHeight="1" x14ac:dyDescent="0.2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2:27" ht="15.75" customHeight="1" x14ac:dyDescent="0.2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2:27" ht="15.75" customHeight="1" x14ac:dyDescent="0.2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2:27" ht="15.75" customHeight="1" x14ac:dyDescent="0.2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2:27" ht="15.75" customHeight="1" x14ac:dyDescent="0.2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2:27" ht="15.75" customHeight="1" x14ac:dyDescent="0.2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2:27" ht="15.75" customHeight="1" x14ac:dyDescent="0.2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2:27" ht="15.75" customHeight="1" x14ac:dyDescent="0.2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2:27" ht="15.75" customHeight="1" x14ac:dyDescent="0.2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2:27" ht="15.75" customHeight="1" x14ac:dyDescent="0.2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2:27" ht="15.75" customHeight="1" x14ac:dyDescent="0.2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2:27" ht="15.75" customHeight="1" x14ac:dyDescent="0.2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2:27" ht="15.75" customHeight="1" x14ac:dyDescent="0.2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2:27" ht="15.75" customHeight="1" x14ac:dyDescent="0.2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2:27" ht="15.75" customHeight="1" x14ac:dyDescent="0.2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2:27" ht="15.75" customHeight="1" x14ac:dyDescent="0.2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2:27" ht="15.75" customHeight="1" x14ac:dyDescent="0.2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2:27" ht="15.75" customHeight="1" x14ac:dyDescent="0.2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2:27" ht="15.75" customHeight="1" x14ac:dyDescent="0.2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2:27" ht="15.75" customHeight="1" x14ac:dyDescent="0.2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2:27" ht="15.75" customHeight="1" x14ac:dyDescent="0.2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2:27" ht="15.75" customHeight="1" x14ac:dyDescent="0.2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2:27" ht="15.75" customHeight="1" x14ac:dyDescent="0.2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2:27" ht="15.75" customHeight="1" x14ac:dyDescent="0.2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2:27" ht="15.75" customHeight="1" x14ac:dyDescent="0.2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2:27" ht="15.75" customHeight="1" x14ac:dyDescent="0.2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2:27" ht="15.75" customHeight="1" x14ac:dyDescent="0.2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2:27" ht="15.75" customHeight="1" x14ac:dyDescent="0.2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2:27" ht="15.75" customHeight="1" x14ac:dyDescent="0.2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2:27" ht="15.75" customHeight="1" x14ac:dyDescent="0.2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2:27" ht="15.75" customHeight="1" x14ac:dyDescent="0.2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2:27" ht="15.75" customHeight="1" x14ac:dyDescent="0.2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2:27" ht="15.75" customHeight="1" x14ac:dyDescent="0.2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2:27" ht="15.75" customHeight="1" x14ac:dyDescent="0.2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2:27" ht="15.75" customHeight="1" x14ac:dyDescent="0.2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2:27" ht="15.75" customHeight="1" x14ac:dyDescent="0.2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2:27" ht="15.75" customHeight="1" x14ac:dyDescent="0.2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2:27" ht="15.75" customHeight="1" x14ac:dyDescent="0.2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2:27" ht="15.75" customHeight="1" x14ac:dyDescent="0.2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2:27" ht="15.75" customHeight="1" x14ac:dyDescent="0.2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2:27" ht="15.75" customHeight="1" x14ac:dyDescent="0.2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2:27" ht="15.75" customHeight="1" x14ac:dyDescent="0.2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2:27" ht="15.75" customHeight="1" x14ac:dyDescent="0.2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2:27" ht="15.75" customHeight="1" x14ac:dyDescent="0.2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2:27" ht="15.75" customHeight="1" x14ac:dyDescent="0.2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2:27" ht="15.75" customHeight="1" x14ac:dyDescent="0.2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2:27" ht="15.75" customHeight="1" x14ac:dyDescent="0.2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2:27" ht="15.75" customHeight="1" x14ac:dyDescent="0.2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2:27" ht="15.75" customHeight="1" x14ac:dyDescent="0.2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2:27" ht="15.75" customHeight="1" x14ac:dyDescent="0.2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2:27" ht="15.75" customHeight="1" x14ac:dyDescent="0.2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2:27" ht="15.75" customHeight="1" x14ac:dyDescent="0.2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2:27" ht="15.75" customHeight="1" x14ac:dyDescent="0.2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2:27" ht="15.75" customHeight="1" x14ac:dyDescent="0.2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2:27" ht="15.75" customHeight="1" x14ac:dyDescent="0.2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2:27" ht="15.75" customHeight="1" x14ac:dyDescent="0.2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2:27" ht="15.75" customHeight="1" x14ac:dyDescent="0.2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2:27" ht="15.75" customHeight="1" x14ac:dyDescent="0.2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2:27" ht="15.75" customHeight="1" x14ac:dyDescent="0.2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2:27" ht="15.75" customHeight="1" x14ac:dyDescent="0.2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2:27" ht="15.75" customHeight="1" x14ac:dyDescent="0.2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2:27" ht="15.75" customHeight="1" x14ac:dyDescent="0.2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2:27" ht="15.75" customHeight="1" x14ac:dyDescent="0.2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2:27" ht="15.75" customHeight="1" x14ac:dyDescent="0.2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2:27" ht="15.75" customHeight="1" x14ac:dyDescent="0.2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2:27" ht="15.75" customHeight="1" x14ac:dyDescent="0.2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2:27" ht="15.75" customHeight="1" x14ac:dyDescent="0.2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2:27" ht="15.75" customHeight="1" x14ac:dyDescent="0.2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2:27" ht="15.75" customHeight="1" x14ac:dyDescent="0.2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2:27" ht="15.75" customHeight="1" x14ac:dyDescent="0.2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2:27" ht="15.75" customHeight="1" x14ac:dyDescent="0.2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2:27" ht="15.75" customHeight="1" x14ac:dyDescent="0.2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2:27" ht="15.75" customHeight="1" x14ac:dyDescent="0.2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2:27" ht="15.75" customHeight="1" x14ac:dyDescent="0.2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2:27" ht="15.75" customHeight="1" x14ac:dyDescent="0.2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2:27" ht="15.75" customHeight="1" x14ac:dyDescent="0.2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2:27" ht="15.75" customHeight="1" x14ac:dyDescent="0.2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2:27" ht="15.75" customHeight="1" x14ac:dyDescent="0.2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2:27" ht="15.75" customHeight="1" x14ac:dyDescent="0.2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2:27" ht="15.75" customHeight="1" x14ac:dyDescent="0.2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2:27" ht="15.75" customHeight="1" x14ac:dyDescent="0.2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2:27" ht="15.75" customHeight="1" x14ac:dyDescent="0.2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2:27" ht="15.75" customHeight="1" x14ac:dyDescent="0.2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2:27" ht="15.75" customHeight="1" x14ac:dyDescent="0.2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2:27" ht="15.75" customHeight="1" x14ac:dyDescent="0.2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2:27" ht="15.75" customHeight="1" x14ac:dyDescent="0.2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2:27" ht="15.75" customHeight="1" x14ac:dyDescent="0.2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2:27" ht="15.75" customHeight="1" x14ac:dyDescent="0.2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2:27" ht="15.75" customHeight="1" x14ac:dyDescent="0.2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2:27" ht="15.75" customHeight="1" x14ac:dyDescent="0.2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2:27" ht="15.75" customHeight="1" x14ac:dyDescent="0.2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2:27" ht="15.75" customHeight="1" x14ac:dyDescent="0.2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2:27" ht="15.75" customHeight="1" x14ac:dyDescent="0.2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2:27" ht="15.75" customHeight="1" x14ac:dyDescent="0.2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2:27" ht="15.75" customHeight="1" x14ac:dyDescent="0.2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2:27" ht="15.75" customHeight="1" x14ac:dyDescent="0.2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2:27" ht="15.75" customHeight="1" x14ac:dyDescent="0.2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2:27" ht="15.75" customHeight="1" x14ac:dyDescent="0.2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2:27" ht="15.75" customHeight="1" x14ac:dyDescent="0.2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2:27" ht="15.75" customHeight="1" x14ac:dyDescent="0.2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2:27" ht="15.75" customHeight="1" x14ac:dyDescent="0.2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2:27" ht="15.75" customHeight="1" x14ac:dyDescent="0.2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2:27" ht="15.75" customHeight="1" x14ac:dyDescent="0.2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2:27" ht="15.75" customHeight="1" x14ac:dyDescent="0.2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2:27" ht="15.75" customHeight="1" x14ac:dyDescent="0.2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2:27" ht="15.75" customHeight="1" x14ac:dyDescent="0.2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2:27" ht="15.75" customHeight="1" x14ac:dyDescent="0.2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2:27" ht="15.75" customHeight="1" x14ac:dyDescent="0.2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2:27" ht="15.75" customHeight="1" x14ac:dyDescent="0.2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2:27" ht="15.75" customHeight="1" x14ac:dyDescent="0.2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2:27" ht="15.75" customHeight="1" x14ac:dyDescent="0.2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2:27" ht="15.75" customHeight="1" x14ac:dyDescent="0.2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2:27" ht="15.75" customHeight="1" x14ac:dyDescent="0.2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2:27" ht="15.75" customHeight="1" x14ac:dyDescent="0.2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2:27" ht="15.75" customHeight="1" x14ac:dyDescent="0.2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2:27" ht="15.75" customHeight="1" x14ac:dyDescent="0.2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2:27" ht="15.75" customHeight="1" x14ac:dyDescent="0.2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2:27" ht="15.75" customHeight="1" x14ac:dyDescent="0.2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2:27" ht="15.75" customHeight="1" x14ac:dyDescent="0.2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2:27" ht="15.75" customHeight="1" x14ac:dyDescent="0.2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2:27" ht="15.75" customHeight="1" x14ac:dyDescent="0.2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2:27" ht="15.75" customHeight="1" x14ac:dyDescent="0.2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2:27" ht="15.75" customHeight="1" x14ac:dyDescent="0.2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2:27" ht="15.75" customHeight="1" x14ac:dyDescent="0.2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2:27" ht="15.75" customHeight="1" x14ac:dyDescent="0.2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2:27" ht="15.75" customHeight="1" x14ac:dyDescent="0.2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2:27" ht="15.75" customHeight="1" x14ac:dyDescent="0.2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2:27" ht="15.75" customHeight="1" x14ac:dyDescent="0.2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2:27" ht="15.75" customHeight="1" x14ac:dyDescent="0.2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2:27" ht="15.75" customHeight="1" x14ac:dyDescent="0.2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2:27" ht="15.75" customHeight="1" x14ac:dyDescent="0.2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2:27" ht="15.75" customHeight="1" x14ac:dyDescent="0.2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2:27" ht="15.75" customHeight="1" x14ac:dyDescent="0.2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2:27" ht="15.75" customHeight="1" x14ac:dyDescent="0.2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2:27" ht="15.75" customHeight="1" x14ac:dyDescent="0.2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2:27" ht="15.75" customHeight="1" x14ac:dyDescent="0.2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2:27" ht="15.75" customHeight="1" x14ac:dyDescent="0.2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2:27" ht="15.75" customHeight="1" x14ac:dyDescent="0.2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2:27" ht="15.75" customHeight="1" x14ac:dyDescent="0.2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2:27" ht="15.75" customHeight="1" x14ac:dyDescent="0.2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2:27" ht="15.75" customHeight="1" x14ac:dyDescent="0.2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2:27" ht="15.75" customHeight="1" x14ac:dyDescent="0.2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2:27" ht="15.75" customHeight="1" x14ac:dyDescent="0.2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2:27" ht="15.75" customHeight="1" x14ac:dyDescent="0.2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2:27" ht="15.75" customHeight="1" x14ac:dyDescent="0.2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2:27" ht="15.75" customHeight="1" x14ac:dyDescent="0.2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2:27" ht="15.75" customHeight="1" x14ac:dyDescent="0.2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2:27" ht="15.75" customHeight="1" x14ac:dyDescent="0.2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2:27" ht="15.75" customHeight="1" x14ac:dyDescent="0.2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2:27" ht="15.75" customHeight="1" x14ac:dyDescent="0.2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2:27" ht="15.75" customHeight="1" x14ac:dyDescent="0.2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2:27" ht="15.75" customHeight="1" x14ac:dyDescent="0.2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2:27" ht="15.75" customHeight="1" x14ac:dyDescent="0.2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2:27" ht="15.75" customHeight="1" x14ac:dyDescent="0.2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2:27" ht="15.75" customHeight="1" x14ac:dyDescent="0.2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2:27" ht="15.75" customHeight="1" x14ac:dyDescent="0.2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2:27" ht="15.75" customHeight="1" x14ac:dyDescent="0.2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2:27" ht="15.75" customHeight="1" x14ac:dyDescent="0.2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2:27" ht="15.75" customHeight="1" x14ac:dyDescent="0.2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2:27" ht="15.75" customHeight="1" x14ac:dyDescent="0.2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2:27" ht="15.75" customHeight="1" x14ac:dyDescent="0.2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2:27" ht="15.75" customHeight="1" x14ac:dyDescent="0.2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2:27" ht="15.75" customHeight="1" x14ac:dyDescent="0.2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2:27" ht="15.75" customHeight="1" x14ac:dyDescent="0.2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2:27" ht="15.75" customHeight="1" x14ac:dyDescent="0.2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2:27" ht="15.75" customHeight="1" x14ac:dyDescent="0.2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2:27" ht="15.75" customHeight="1" x14ac:dyDescent="0.2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2:27" ht="15.75" customHeight="1" x14ac:dyDescent="0.2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2:27" ht="15.75" customHeight="1" x14ac:dyDescent="0.2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2:27" ht="15.75" customHeight="1" x14ac:dyDescent="0.2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2:27" ht="15.75" customHeight="1" x14ac:dyDescent="0.2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2:27" ht="15.75" customHeight="1" x14ac:dyDescent="0.2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2:27" ht="15.75" customHeight="1" x14ac:dyDescent="0.2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2:27" ht="15.75" customHeight="1" x14ac:dyDescent="0.2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2:27" ht="15.75" customHeight="1" x14ac:dyDescent="0.2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2:27" ht="15.75" customHeight="1" x14ac:dyDescent="0.2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2:27" ht="15.75" customHeight="1" x14ac:dyDescent="0.2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2:27" ht="15.75" customHeight="1" x14ac:dyDescent="0.2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2:27" ht="15.75" customHeight="1" x14ac:dyDescent="0.2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2:27" ht="15.75" customHeight="1" x14ac:dyDescent="0.2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2:27" ht="15.75" customHeight="1" x14ac:dyDescent="0.2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2:27" ht="15.75" customHeight="1" x14ac:dyDescent="0.2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2:27" ht="15.75" customHeight="1" x14ac:dyDescent="0.2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2:27" ht="15.75" customHeight="1" x14ac:dyDescent="0.2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2:27" ht="15.75" customHeight="1" x14ac:dyDescent="0.2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2:27" ht="15.75" customHeight="1" x14ac:dyDescent="0.2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2:27" ht="15.75" customHeight="1" x14ac:dyDescent="0.2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2:27" ht="15.75" customHeight="1" x14ac:dyDescent="0.2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2:27" ht="15.75" customHeight="1" x14ac:dyDescent="0.2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2:27" ht="15.75" customHeight="1" x14ac:dyDescent="0.2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2:27" ht="15.75" customHeight="1" x14ac:dyDescent="0.2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2:27" ht="15.75" customHeight="1" x14ac:dyDescent="0.2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2:27" ht="15.75" customHeight="1" x14ac:dyDescent="0.2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2:27" ht="15.75" customHeight="1" x14ac:dyDescent="0.2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2:27" ht="15.75" customHeight="1" x14ac:dyDescent="0.2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2:27" ht="15.75" customHeight="1" x14ac:dyDescent="0.2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2:27" ht="15.75" customHeight="1" x14ac:dyDescent="0.2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2:27" ht="15.75" customHeight="1" x14ac:dyDescent="0.2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2:27" ht="15.75" customHeight="1" x14ac:dyDescent="0.2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2:27" ht="15.75" customHeight="1" x14ac:dyDescent="0.2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2:27" ht="15.75" customHeight="1" x14ac:dyDescent="0.2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2:27" ht="15.75" customHeight="1" x14ac:dyDescent="0.2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2:27" ht="15.75" customHeight="1" x14ac:dyDescent="0.2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2:27" ht="15.75" customHeight="1" x14ac:dyDescent="0.2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2:27" ht="15.75" customHeight="1" x14ac:dyDescent="0.2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2:27" ht="15.75" customHeight="1" x14ac:dyDescent="0.2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2:27" ht="15.75" customHeight="1" x14ac:dyDescent="0.2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2:27" ht="15.75" customHeight="1" x14ac:dyDescent="0.2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2:27" ht="15.75" customHeight="1" x14ac:dyDescent="0.2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2:27" ht="15.75" customHeight="1" x14ac:dyDescent="0.2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2:27" ht="15.75" customHeight="1" x14ac:dyDescent="0.2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2:27" ht="15.75" customHeight="1" x14ac:dyDescent="0.2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2:27" ht="15.75" customHeight="1" x14ac:dyDescent="0.2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2:27" ht="15.75" customHeight="1" x14ac:dyDescent="0.2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2:27" ht="15.75" customHeight="1" x14ac:dyDescent="0.2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2:27" ht="15.75" customHeight="1" x14ac:dyDescent="0.2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2:27" ht="15.75" customHeight="1" x14ac:dyDescent="0.2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2:27" ht="15.75" customHeight="1" x14ac:dyDescent="0.2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2:27" ht="15.75" customHeight="1" x14ac:dyDescent="0.2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2:27" ht="15.75" customHeight="1" x14ac:dyDescent="0.2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2:27" ht="15.75" customHeight="1" x14ac:dyDescent="0.2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2:27" ht="15.75" customHeight="1" x14ac:dyDescent="0.2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2:27" ht="15.75" customHeight="1" x14ac:dyDescent="0.2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2:27" ht="15.75" customHeight="1" x14ac:dyDescent="0.2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2:27" ht="15.75" customHeight="1" x14ac:dyDescent="0.2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2:27" ht="15.75" customHeight="1" x14ac:dyDescent="0.2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2:27" ht="15.75" customHeight="1" x14ac:dyDescent="0.2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2:27" ht="15.75" customHeight="1" x14ac:dyDescent="0.2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2:27" ht="15.75" customHeight="1" x14ac:dyDescent="0.2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2:27" ht="15.75" customHeight="1" x14ac:dyDescent="0.2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2:27" ht="15.75" customHeight="1" x14ac:dyDescent="0.2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2:27" ht="15.75" customHeight="1" x14ac:dyDescent="0.2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2:27" ht="15.75" customHeight="1" x14ac:dyDescent="0.2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2:27" ht="15.75" customHeight="1" x14ac:dyDescent="0.2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2:27" ht="15.75" customHeight="1" x14ac:dyDescent="0.2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2:27" ht="15.75" customHeight="1" x14ac:dyDescent="0.2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2:27" ht="15.75" customHeight="1" x14ac:dyDescent="0.2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2:27" ht="15.75" customHeight="1" x14ac:dyDescent="0.2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2:27" ht="15.75" customHeight="1" x14ac:dyDescent="0.2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2:27" ht="15.75" customHeight="1" x14ac:dyDescent="0.2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2:27" ht="15.75" customHeight="1" x14ac:dyDescent="0.2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2:27" ht="15.75" customHeight="1" x14ac:dyDescent="0.2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2:27" ht="15.75" customHeight="1" x14ac:dyDescent="0.2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2:27" ht="15.75" customHeight="1" x14ac:dyDescent="0.2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2:27" ht="15.75" customHeight="1" x14ac:dyDescent="0.2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2:27" ht="15.75" customHeight="1" x14ac:dyDescent="0.2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2:27" ht="15.75" customHeight="1" x14ac:dyDescent="0.2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2:27" ht="15.75" customHeight="1" x14ac:dyDescent="0.2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2:27" ht="15.75" customHeight="1" x14ac:dyDescent="0.2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2:27" ht="15.75" customHeight="1" x14ac:dyDescent="0.2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2:27" ht="15.75" customHeight="1" x14ac:dyDescent="0.2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2:27" ht="15.75" customHeight="1" x14ac:dyDescent="0.2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2:27" ht="15.75" customHeight="1" x14ac:dyDescent="0.2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2:27" ht="15.75" customHeight="1" x14ac:dyDescent="0.2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2:27" ht="15.75" customHeight="1" x14ac:dyDescent="0.2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2:27" ht="15.75" customHeight="1" x14ac:dyDescent="0.2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2:27" ht="15.75" customHeight="1" x14ac:dyDescent="0.2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2:27" ht="15.75" customHeight="1" x14ac:dyDescent="0.2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2:27" ht="15.75" customHeight="1" x14ac:dyDescent="0.2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2:27" ht="15.75" customHeight="1" x14ac:dyDescent="0.2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2:27" ht="15.75" customHeight="1" x14ac:dyDescent="0.2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2:27" ht="15.75" customHeight="1" x14ac:dyDescent="0.2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2:27" ht="15.75" customHeight="1" x14ac:dyDescent="0.2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2:27" ht="15.75" customHeight="1" x14ac:dyDescent="0.2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2:27" ht="15.75" customHeight="1" x14ac:dyDescent="0.2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2:27" ht="15.75" customHeight="1" x14ac:dyDescent="0.2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2:27" ht="15.75" customHeight="1" x14ac:dyDescent="0.2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2:27" ht="15.75" customHeight="1" x14ac:dyDescent="0.2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2:27" ht="15.75" customHeight="1" x14ac:dyDescent="0.2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2:27" ht="15.75" customHeight="1" x14ac:dyDescent="0.2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2:27" ht="15.75" customHeight="1" x14ac:dyDescent="0.2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2:27" ht="15.75" customHeight="1" x14ac:dyDescent="0.2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2:27" ht="15.75" customHeight="1" x14ac:dyDescent="0.2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2:27" ht="15.75" customHeight="1" x14ac:dyDescent="0.2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2:27" ht="15.75" customHeight="1" x14ac:dyDescent="0.2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2:27" ht="15.75" customHeight="1" x14ac:dyDescent="0.2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2:27" ht="15.75" customHeight="1" x14ac:dyDescent="0.2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2:27" ht="15.75" customHeight="1" x14ac:dyDescent="0.2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2:27" ht="15.75" customHeight="1" x14ac:dyDescent="0.2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2:27" ht="15.75" customHeight="1" x14ac:dyDescent="0.2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2:27" ht="15.75" customHeight="1" x14ac:dyDescent="0.2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2:27" ht="15.75" customHeight="1" x14ac:dyDescent="0.2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2:27" ht="15.75" customHeight="1" x14ac:dyDescent="0.2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2:27" ht="15.75" customHeight="1" x14ac:dyDescent="0.2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2:27" ht="15.75" customHeight="1" x14ac:dyDescent="0.2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2:27" ht="15.75" customHeight="1" x14ac:dyDescent="0.2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2:27" ht="15.75" customHeight="1" x14ac:dyDescent="0.2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2:27" ht="15.75" customHeight="1" x14ac:dyDescent="0.2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2:27" ht="15.75" customHeight="1" x14ac:dyDescent="0.2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2:27" ht="15.75" customHeight="1" x14ac:dyDescent="0.2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2:27" ht="15.75" customHeight="1" x14ac:dyDescent="0.2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2:27" ht="15.75" customHeight="1" x14ac:dyDescent="0.2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2:27" ht="15.75" customHeight="1" x14ac:dyDescent="0.2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2:27" ht="15.75" customHeight="1" x14ac:dyDescent="0.2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2:27" ht="15.75" customHeight="1" x14ac:dyDescent="0.2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2:27" ht="15.75" customHeight="1" x14ac:dyDescent="0.2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2:27" ht="15.75" customHeight="1" x14ac:dyDescent="0.2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2:27" ht="15.75" customHeight="1" x14ac:dyDescent="0.2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2:27" ht="15.75" customHeight="1" x14ac:dyDescent="0.2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2:27" ht="15.75" customHeight="1" x14ac:dyDescent="0.2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2:27" ht="15.75" customHeight="1" x14ac:dyDescent="0.2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2:27" ht="15.75" customHeight="1" x14ac:dyDescent="0.2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2:27" ht="15.75" customHeight="1" x14ac:dyDescent="0.2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2:27" ht="15.75" customHeight="1" x14ac:dyDescent="0.2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2:27" ht="15.75" customHeight="1" x14ac:dyDescent="0.2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2:27" ht="15.75" customHeight="1" x14ac:dyDescent="0.2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2:27" ht="15.75" customHeight="1" x14ac:dyDescent="0.2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2:27" ht="15.75" customHeight="1" x14ac:dyDescent="0.2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2:27" ht="15.75" customHeight="1" x14ac:dyDescent="0.2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2:27" ht="15.75" customHeight="1" x14ac:dyDescent="0.2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2:27" ht="15.75" customHeight="1" x14ac:dyDescent="0.2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2:27" ht="15.75" customHeight="1" x14ac:dyDescent="0.2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2:27" ht="15.75" customHeight="1" x14ac:dyDescent="0.2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2:27" ht="15.75" customHeight="1" x14ac:dyDescent="0.2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2:27" ht="15.75" customHeight="1" x14ac:dyDescent="0.2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2:27" ht="15.75" customHeight="1" x14ac:dyDescent="0.2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2:27" ht="15.75" customHeight="1" x14ac:dyDescent="0.2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2:27" ht="15.75" customHeight="1" x14ac:dyDescent="0.2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2:27" ht="15.75" customHeight="1" x14ac:dyDescent="0.2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2:27" ht="15.75" customHeight="1" x14ac:dyDescent="0.2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2:27" ht="15.75" customHeight="1" x14ac:dyDescent="0.2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2:27" ht="15.75" customHeight="1" x14ac:dyDescent="0.2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2:27" ht="15.75" customHeight="1" x14ac:dyDescent="0.2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2:27" ht="15.75" customHeight="1" x14ac:dyDescent="0.2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2:27" ht="15.75" customHeight="1" x14ac:dyDescent="0.2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2:27" ht="15.75" customHeight="1" x14ac:dyDescent="0.2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2:27" ht="15.75" customHeight="1" x14ac:dyDescent="0.2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2:27" ht="15.75" customHeight="1" x14ac:dyDescent="0.2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2:27" ht="15.75" customHeight="1" x14ac:dyDescent="0.2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2:27" ht="15.75" customHeight="1" x14ac:dyDescent="0.2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2:27" ht="15.75" customHeight="1" x14ac:dyDescent="0.2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2:27" ht="15.75" customHeight="1" x14ac:dyDescent="0.2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2:27" ht="15.75" customHeight="1" x14ac:dyDescent="0.2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2:27" ht="15.75" customHeight="1" x14ac:dyDescent="0.2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2:27" ht="15.75" customHeight="1" x14ac:dyDescent="0.2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2:27" ht="15.75" customHeight="1" x14ac:dyDescent="0.2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2:27" ht="15.75" customHeight="1" x14ac:dyDescent="0.2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2:27" ht="15.75" customHeight="1" x14ac:dyDescent="0.2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2:27" ht="15.75" customHeight="1" x14ac:dyDescent="0.2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2:27" ht="15.75" customHeight="1" x14ac:dyDescent="0.2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2:27" ht="15.75" customHeight="1" x14ac:dyDescent="0.2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2:27" ht="15.75" customHeight="1" x14ac:dyDescent="0.2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2:27" ht="15.75" customHeight="1" x14ac:dyDescent="0.2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2:27" ht="15.75" customHeight="1" x14ac:dyDescent="0.2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2:27" ht="15.75" customHeight="1" x14ac:dyDescent="0.2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2:27" ht="15.75" customHeight="1" x14ac:dyDescent="0.2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2:27" ht="15.75" customHeight="1" x14ac:dyDescent="0.2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2:27" ht="15.75" customHeight="1" x14ac:dyDescent="0.2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2:27" ht="15.75" customHeight="1" x14ac:dyDescent="0.2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2:27" ht="15.75" customHeight="1" x14ac:dyDescent="0.2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2:27" ht="15.75" customHeight="1" x14ac:dyDescent="0.2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2:27" ht="15.75" customHeight="1" x14ac:dyDescent="0.2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2:27" ht="15.75" customHeight="1" x14ac:dyDescent="0.2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2:27" ht="15.75" customHeight="1" x14ac:dyDescent="0.2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2:27" ht="15.75" customHeight="1" x14ac:dyDescent="0.2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2:27" ht="15.75" customHeight="1" x14ac:dyDescent="0.2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2:27" ht="15.75" customHeight="1" x14ac:dyDescent="0.2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2:27" ht="15.75" customHeight="1" x14ac:dyDescent="0.2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2:27" ht="15.75" customHeight="1" x14ac:dyDescent="0.2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2:27" ht="15.75" customHeight="1" x14ac:dyDescent="0.2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2:27" ht="15.75" customHeight="1" x14ac:dyDescent="0.2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2:27" ht="15.75" customHeight="1" x14ac:dyDescent="0.2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2:27" ht="15.75" customHeight="1" x14ac:dyDescent="0.2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2:27" ht="15.75" customHeight="1" x14ac:dyDescent="0.2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2:27" ht="15.75" customHeight="1" x14ac:dyDescent="0.2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2:27" ht="15.75" customHeight="1" x14ac:dyDescent="0.2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2:27" ht="15.75" customHeight="1" x14ac:dyDescent="0.2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2:27" ht="15.75" customHeight="1" x14ac:dyDescent="0.2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2:27" ht="15.75" customHeight="1" x14ac:dyDescent="0.2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2:27" ht="15.75" customHeight="1" x14ac:dyDescent="0.2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2:27" ht="15.75" customHeight="1" x14ac:dyDescent="0.2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2:27" ht="15.75" customHeight="1" x14ac:dyDescent="0.2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2:27" ht="15.75" customHeight="1" x14ac:dyDescent="0.2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2:27" ht="15.75" customHeight="1" x14ac:dyDescent="0.2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2:27" ht="15.75" customHeight="1" x14ac:dyDescent="0.2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2:27" ht="15.75" customHeight="1" x14ac:dyDescent="0.2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2:27" ht="15.75" customHeight="1" x14ac:dyDescent="0.2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2:27" ht="15.75" customHeight="1" x14ac:dyDescent="0.2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2:27" ht="15.75" customHeight="1" x14ac:dyDescent="0.2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2:27" ht="15.75" customHeight="1" x14ac:dyDescent="0.2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2:27" ht="15.75" customHeight="1" x14ac:dyDescent="0.2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2:27" ht="15.75" customHeight="1" x14ac:dyDescent="0.2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2:27" ht="15.75" customHeight="1" x14ac:dyDescent="0.2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2:27" ht="15.75" customHeight="1" x14ac:dyDescent="0.2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2:27" ht="15.75" customHeight="1" x14ac:dyDescent="0.2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2:27" ht="15.75" customHeight="1" x14ac:dyDescent="0.2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2:27" ht="15.75" customHeight="1" x14ac:dyDescent="0.2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2:27" ht="15.75" customHeight="1" x14ac:dyDescent="0.2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2:27" ht="15.75" customHeight="1" x14ac:dyDescent="0.2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2:27" ht="15.75" customHeight="1" x14ac:dyDescent="0.2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2:27" ht="15.75" customHeight="1" x14ac:dyDescent="0.2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2:27" ht="15.75" customHeight="1" x14ac:dyDescent="0.2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2:27" ht="15.75" customHeight="1" x14ac:dyDescent="0.2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2:27" ht="15.75" customHeight="1" x14ac:dyDescent="0.2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2:27" ht="15.75" customHeight="1" x14ac:dyDescent="0.2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2:27" ht="15.75" customHeight="1" x14ac:dyDescent="0.2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2:27" ht="15.75" customHeight="1" x14ac:dyDescent="0.2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2:27" ht="15.75" customHeight="1" x14ac:dyDescent="0.2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2:27" ht="15.75" customHeight="1" x14ac:dyDescent="0.2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2:27" ht="15.75" customHeight="1" x14ac:dyDescent="0.2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2:27" ht="15.75" customHeight="1" x14ac:dyDescent="0.2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2:27" ht="15.75" customHeight="1" x14ac:dyDescent="0.2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2:27" ht="15.75" customHeight="1" x14ac:dyDescent="0.2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2:27" ht="15.75" customHeight="1" x14ac:dyDescent="0.2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2:27" ht="15.75" customHeight="1" x14ac:dyDescent="0.2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2:27" ht="15.75" customHeight="1" x14ac:dyDescent="0.2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2:27" ht="15.75" customHeight="1" x14ac:dyDescent="0.2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2:27" ht="15.75" customHeight="1" x14ac:dyDescent="0.2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2:27" ht="15.75" customHeight="1" x14ac:dyDescent="0.2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2:27" ht="15.75" customHeight="1" x14ac:dyDescent="0.2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2:27" ht="15.75" customHeight="1" x14ac:dyDescent="0.2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2:27" ht="15.75" customHeight="1" x14ac:dyDescent="0.2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2:27" ht="15.75" customHeight="1" x14ac:dyDescent="0.2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2:27" ht="15.75" customHeight="1" x14ac:dyDescent="0.2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</sheetData>
  <mergeCells count="8">
    <mergeCell ref="B23:D23"/>
    <mergeCell ref="B8:E8"/>
    <mergeCell ref="B10:E10"/>
    <mergeCell ref="B15:D15"/>
    <mergeCell ref="G15:J15"/>
    <mergeCell ref="B17:B18"/>
    <mergeCell ref="C17:C18"/>
    <mergeCell ref="B22:D22"/>
  </mergeCells>
  <pageMargins left="0.51181102362204722" right="0.51181102362204722" top="0.74803149606299213" bottom="0.74803149606299213" header="0" footer="0"/>
  <pageSetup paperSize="9" scale="79" fitToHeight="0" orientation="portrait" verticalDpi="598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997"/>
  <sheetViews>
    <sheetView rightToLeft="1" zoomScaleNormal="100" workbookViewId="0">
      <selection activeCell="N12" sqref="N12"/>
    </sheetView>
  </sheetViews>
  <sheetFormatPr defaultColWidth="12.625" defaultRowHeight="15" customHeight="1" x14ac:dyDescent="0.2"/>
  <cols>
    <col min="1" max="1" width="2.125" customWidth="1"/>
    <col min="2" max="2" width="27.875" customWidth="1"/>
    <col min="3" max="3" width="6.375" bestFit="1" customWidth="1"/>
    <col min="4" max="4" width="8.625" customWidth="1"/>
    <col min="5" max="5" width="5.625" bestFit="1" customWidth="1"/>
    <col min="6" max="6" width="7.375" customWidth="1"/>
    <col min="7" max="7" width="7" customWidth="1"/>
    <col min="8" max="8" width="8.625" customWidth="1"/>
    <col min="9" max="9" width="6.75" customWidth="1"/>
    <col min="10" max="10" width="8.625" customWidth="1"/>
    <col min="11" max="11" width="7.5" customWidth="1"/>
    <col min="12" max="27" width="8.625" customWidth="1"/>
  </cols>
  <sheetData>
    <row r="1" spans="2:11" ht="14.25" customHeight="1" x14ac:dyDescent="0.25">
      <c r="B1" s="7"/>
      <c r="C1" s="8"/>
      <c r="D1" s="8"/>
      <c r="E1" s="8"/>
      <c r="F1" s="8"/>
      <c r="G1" s="8"/>
      <c r="H1" s="8"/>
      <c r="I1" s="8"/>
      <c r="J1" s="8"/>
      <c r="K1" s="8"/>
    </row>
    <row r="2" spans="2:11" ht="14.25" customHeight="1" x14ac:dyDescent="0.25">
      <c r="B2" s="8"/>
      <c r="C2" s="8"/>
      <c r="D2" s="8"/>
      <c r="E2" s="8"/>
      <c r="F2" s="8"/>
      <c r="G2" s="8"/>
      <c r="H2" s="8"/>
      <c r="I2" s="8"/>
      <c r="J2" s="8"/>
      <c r="K2" s="8"/>
    </row>
    <row r="3" spans="2:11" ht="14.25" customHeight="1" x14ac:dyDescent="0.25">
      <c r="B3" s="8"/>
      <c r="C3" s="8"/>
      <c r="D3" s="8"/>
      <c r="E3" s="8"/>
      <c r="F3" s="8"/>
      <c r="G3" s="8"/>
      <c r="H3" s="8"/>
      <c r="I3" s="8"/>
      <c r="J3" s="8"/>
      <c r="K3" s="8"/>
    </row>
    <row r="4" spans="2:11" ht="14.25" customHeight="1" x14ac:dyDescent="0.25">
      <c r="B4" s="8"/>
      <c r="C4" s="8"/>
      <c r="D4" s="8"/>
      <c r="E4" s="8"/>
      <c r="F4" s="8"/>
      <c r="G4" s="8"/>
      <c r="H4" s="8"/>
      <c r="I4" s="8"/>
      <c r="J4" s="8"/>
      <c r="K4" s="8"/>
    </row>
    <row r="5" spans="2:11" ht="14.25" customHeight="1" x14ac:dyDescent="0.25">
      <c r="B5" s="8"/>
      <c r="C5" s="8"/>
      <c r="D5" s="8"/>
      <c r="E5" s="8"/>
      <c r="F5" s="8"/>
      <c r="G5" s="8"/>
      <c r="H5" s="8"/>
      <c r="I5" s="8"/>
      <c r="J5" s="8"/>
      <c r="K5" s="8"/>
    </row>
    <row r="6" spans="2:11" ht="6.75" customHeight="1" x14ac:dyDescent="0.25">
      <c r="B6" s="8"/>
      <c r="C6" s="8"/>
      <c r="D6" s="8"/>
      <c r="E6" s="8"/>
      <c r="F6" s="8"/>
      <c r="G6" s="8"/>
      <c r="H6" s="8"/>
      <c r="I6" s="8"/>
      <c r="J6" s="8"/>
      <c r="K6" s="8"/>
    </row>
    <row r="7" spans="2:11" ht="20.100000000000001" customHeight="1" thickBot="1" x14ac:dyDescent="0.35">
      <c r="B7" s="9"/>
      <c r="C7" s="9"/>
      <c r="D7" s="9"/>
      <c r="E7" s="9"/>
      <c r="F7" s="9"/>
      <c r="G7" s="9"/>
      <c r="H7" s="192">
        <v>45562</v>
      </c>
      <c r="I7" s="161"/>
      <c r="J7" s="161"/>
      <c r="K7" s="8"/>
    </row>
    <row r="8" spans="2:11" ht="21" customHeight="1" x14ac:dyDescent="0.4">
      <c r="B8" s="193" t="s">
        <v>26</v>
      </c>
      <c r="C8" s="194"/>
      <c r="D8" s="194"/>
      <c r="E8" s="194"/>
      <c r="F8" s="194"/>
      <c r="G8" s="194"/>
      <c r="H8" s="194"/>
      <c r="I8" s="194"/>
      <c r="J8" s="194"/>
      <c r="K8" s="195"/>
    </row>
    <row r="9" spans="2:11" ht="35.25" customHeight="1" x14ac:dyDescent="0.3">
      <c r="B9" s="196" t="s">
        <v>27</v>
      </c>
      <c r="C9" s="197" t="s">
        <v>56</v>
      </c>
      <c r="D9" s="198"/>
      <c r="E9" s="172"/>
      <c r="F9" s="199" t="s">
        <v>28</v>
      </c>
      <c r="G9" s="198"/>
      <c r="H9" s="198"/>
      <c r="I9" s="198"/>
      <c r="J9" s="198"/>
      <c r="K9" s="173"/>
    </row>
    <row r="10" spans="2:11" ht="18.75" customHeight="1" x14ac:dyDescent="0.3">
      <c r="B10" s="182"/>
      <c r="C10" s="81" t="s">
        <v>29</v>
      </c>
      <c r="D10" s="81" t="s">
        <v>30</v>
      </c>
      <c r="E10" s="81" t="s">
        <v>31</v>
      </c>
      <c r="F10" s="200" t="s">
        <v>32</v>
      </c>
      <c r="G10" s="172"/>
      <c r="H10" s="200" t="s">
        <v>30</v>
      </c>
      <c r="I10" s="172"/>
      <c r="J10" s="200" t="s">
        <v>31</v>
      </c>
      <c r="K10" s="173"/>
    </row>
    <row r="11" spans="2:11" ht="22.5" customHeight="1" x14ac:dyDescent="0.3">
      <c r="B11" s="82" t="s">
        <v>33</v>
      </c>
      <c r="C11" s="83"/>
      <c r="D11" s="83"/>
      <c r="E11" s="83"/>
      <c r="F11" s="201"/>
      <c r="G11" s="172"/>
      <c r="H11" s="201"/>
      <c r="I11" s="172"/>
      <c r="J11" s="201"/>
      <c r="K11" s="173"/>
    </row>
    <row r="12" spans="2:11" ht="22.5" customHeight="1" x14ac:dyDescent="0.3">
      <c r="B12" s="84" t="s">
        <v>34</v>
      </c>
      <c r="C12" s="85">
        <v>73</v>
      </c>
      <c r="D12" s="86">
        <v>73</v>
      </c>
      <c r="E12" s="86">
        <v>73</v>
      </c>
      <c r="F12" s="202">
        <v>73</v>
      </c>
      <c r="G12" s="203"/>
      <c r="H12" s="202">
        <v>73</v>
      </c>
      <c r="I12" s="203"/>
      <c r="J12" s="202">
        <v>73</v>
      </c>
      <c r="K12" s="204"/>
    </row>
    <row r="13" spans="2:11" ht="21" customHeight="1" x14ac:dyDescent="0.3">
      <c r="B13" s="82" t="s">
        <v>35</v>
      </c>
      <c r="C13" s="85"/>
      <c r="D13" s="85"/>
      <c r="E13" s="85"/>
      <c r="F13" s="201"/>
      <c r="G13" s="172"/>
      <c r="H13" s="201"/>
      <c r="I13" s="172"/>
      <c r="J13" s="201"/>
      <c r="K13" s="173"/>
    </row>
    <row r="14" spans="2:11" ht="21.75" customHeight="1" x14ac:dyDescent="0.3">
      <c r="B14" s="84" t="s">
        <v>36</v>
      </c>
      <c r="C14" s="85">
        <v>162</v>
      </c>
      <c r="D14" s="85">
        <v>162</v>
      </c>
      <c r="E14" s="85">
        <v>162</v>
      </c>
      <c r="F14" s="171">
        <v>162</v>
      </c>
      <c r="G14" s="205"/>
      <c r="H14" s="171">
        <v>162</v>
      </c>
      <c r="I14" s="205"/>
      <c r="J14" s="171">
        <v>162</v>
      </c>
      <c r="K14" s="206"/>
    </row>
    <row r="15" spans="2:11" ht="21.75" customHeight="1" x14ac:dyDescent="0.3">
      <c r="B15" s="84" t="s">
        <v>37</v>
      </c>
      <c r="C15" s="85">
        <v>0</v>
      </c>
      <c r="D15" s="85">
        <v>0</v>
      </c>
      <c r="E15" s="85">
        <v>0</v>
      </c>
      <c r="F15" s="171">
        <v>0</v>
      </c>
      <c r="G15" s="172"/>
      <c r="H15" s="171">
        <v>0</v>
      </c>
      <c r="I15" s="172"/>
      <c r="J15" s="171">
        <v>0</v>
      </c>
      <c r="K15" s="173"/>
    </row>
    <row r="16" spans="2:11" ht="20.25" x14ac:dyDescent="0.3">
      <c r="B16" s="84" t="s">
        <v>38</v>
      </c>
      <c r="C16" s="85"/>
      <c r="D16" s="85"/>
      <c r="E16" s="85"/>
      <c r="F16" s="201"/>
      <c r="G16" s="172"/>
      <c r="H16" s="201"/>
      <c r="I16" s="172"/>
      <c r="J16" s="171"/>
      <c r="K16" s="173"/>
    </row>
    <row r="17" spans="2:11" ht="20.25" x14ac:dyDescent="0.3">
      <c r="B17" s="84" t="s">
        <v>39</v>
      </c>
      <c r="C17" s="85">
        <v>1.5</v>
      </c>
      <c r="D17" s="85">
        <v>1.5</v>
      </c>
      <c r="E17" s="85">
        <v>1.5</v>
      </c>
      <c r="F17" s="171">
        <v>0</v>
      </c>
      <c r="G17" s="172"/>
      <c r="H17" s="171">
        <v>0</v>
      </c>
      <c r="I17" s="172"/>
      <c r="J17" s="171">
        <v>0</v>
      </c>
      <c r="K17" s="173"/>
    </row>
    <row r="18" spans="2:11" ht="22.5" customHeight="1" x14ac:dyDescent="0.3">
      <c r="B18" s="84" t="s">
        <v>40</v>
      </c>
      <c r="C18" s="85">
        <v>320</v>
      </c>
      <c r="D18" s="85">
        <v>320</v>
      </c>
      <c r="E18" s="85">
        <v>320</v>
      </c>
      <c r="F18" s="171">
        <v>320</v>
      </c>
      <c r="G18" s="172"/>
      <c r="H18" s="171">
        <v>320</v>
      </c>
      <c r="I18" s="172"/>
      <c r="J18" s="171">
        <v>320</v>
      </c>
      <c r="K18" s="173"/>
    </row>
    <row r="19" spans="2:11" ht="19.5" customHeight="1" x14ac:dyDescent="0.3">
      <c r="B19" s="84" t="s">
        <v>41</v>
      </c>
      <c r="C19" s="85">
        <v>1.5</v>
      </c>
      <c r="D19" s="85">
        <v>1.5</v>
      </c>
      <c r="E19" s="85">
        <v>1.5</v>
      </c>
      <c r="F19" s="171">
        <v>1</v>
      </c>
      <c r="G19" s="172"/>
      <c r="H19" s="171">
        <v>1</v>
      </c>
      <c r="I19" s="172"/>
      <c r="J19" s="171">
        <v>1</v>
      </c>
      <c r="K19" s="173"/>
    </row>
    <row r="20" spans="2:11" ht="24.75" customHeight="1" x14ac:dyDescent="0.3">
      <c r="B20" s="87" t="s">
        <v>42</v>
      </c>
      <c r="C20" s="88">
        <v>558</v>
      </c>
      <c r="D20" s="88">
        <v>558</v>
      </c>
      <c r="E20" s="88">
        <v>558</v>
      </c>
      <c r="F20" s="174">
        <f>SUM(F11:G19)</f>
        <v>556</v>
      </c>
      <c r="G20" s="172"/>
      <c r="H20" s="174">
        <f>SUM(H11:I19)</f>
        <v>556</v>
      </c>
      <c r="I20" s="172"/>
      <c r="J20" s="174">
        <f>SUM(J11:K19)</f>
        <v>556</v>
      </c>
      <c r="K20" s="173"/>
    </row>
    <row r="21" spans="2:11" ht="22.5" customHeight="1" x14ac:dyDescent="0.3">
      <c r="B21" s="84" t="s">
        <v>43</v>
      </c>
      <c r="C21" s="89">
        <v>150</v>
      </c>
      <c r="D21" s="89"/>
      <c r="E21" s="89"/>
      <c r="F21" s="168"/>
      <c r="G21" s="169"/>
      <c r="H21" s="168"/>
      <c r="I21" s="169"/>
      <c r="J21" s="168"/>
      <c r="K21" s="170"/>
    </row>
    <row r="22" spans="2:11" ht="21.75" customHeight="1" x14ac:dyDescent="0.3">
      <c r="B22" s="84" t="s">
        <v>44</v>
      </c>
      <c r="C22" s="89"/>
      <c r="D22" s="89"/>
      <c r="E22" s="89"/>
      <c r="F22" s="168"/>
      <c r="G22" s="169"/>
      <c r="H22" s="168"/>
      <c r="I22" s="169"/>
      <c r="J22" s="171"/>
      <c r="K22" s="173"/>
    </row>
    <row r="23" spans="2:11" ht="39" customHeight="1" thickBot="1" x14ac:dyDescent="0.35">
      <c r="B23" s="90" t="s">
        <v>2</v>
      </c>
      <c r="C23" s="89">
        <v>450</v>
      </c>
      <c r="D23" s="89">
        <v>450</v>
      </c>
      <c r="E23" s="89">
        <v>450</v>
      </c>
      <c r="F23" s="185">
        <v>425</v>
      </c>
      <c r="G23" s="207"/>
      <c r="H23" s="185">
        <v>450</v>
      </c>
      <c r="I23" s="207"/>
      <c r="J23" s="185">
        <v>450</v>
      </c>
      <c r="K23" s="208"/>
    </row>
    <row r="24" spans="2:11" ht="14.25" customHeight="1" x14ac:dyDescent="0.3">
      <c r="B24" s="181" t="s">
        <v>45</v>
      </c>
      <c r="C24" s="183">
        <v>1150</v>
      </c>
      <c r="D24" s="183">
        <v>1150</v>
      </c>
      <c r="E24" s="185">
        <v>1150</v>
      </c>
      <c r="F24" s="188">
        <v>778</v>
      </c>
      <c r="G24" s="189"/>
      <c r="H24" s="178"/>
      <c r="I24" s="178"/>
      <c r="J24" s="179"/>
      <c r="K24" s="180"/>
    </row>
    <row r="25" spans="2:11" ht="14.25" customHeight="1" thickBot="1" x14ac:dyDescent="0.35">
      <c r="B25" s="182"/>
      <c r="C25" s="184"/>
      <c r="D25" s="184"/>
      <c r="E25" s="186"/>
      <c r="F25" s="190"/>
      <c r="G25" s="191"/>
      <c r="H25" s="213"/>
      <c r="I25" s="213"/>
      <c r="J25" s="190"/>
      <c r="K25" s="191"/>
    </row>
    <row r="26" spans="2:11" ht="21.75" customHeight="1" x14ac:dyDescent="0.3">
      <c r="B26" s="91" t="s">
        <v>24</v>
      </c>
      <c r="C26" s="92">
        <v>513</v>
      </c>
      <c r="D26" s="92">
        <v>513</v>
      </c>
      <c r="E26" s="92">
        <v>616</v>
      </c>
      <c r="F26" s="187">
        <v>513</v>
      </c>
      <c r="G26" s="169"/>
      <c r="H26" s="187">
        <v>513</v>
      </c>
      <c r="I26" s="169"/>
      <c r="J26" s="187">
        <v>616</v>
      </c>
      <c r="K26" s="170"/>
    </row>
    <row r="27" spans="2:11" ht="23.25" customHeight="1" thickBot="1" x14ac:dyDescent="0.35">
      <c r="B27" s="93" t="s">
        <v>46</v>
      </c>
      <c r="C27" s="94">
        <f>SUM(C20:C26)</f>
        <v>2821</v>
      </c>
      <c r="D27" s="94">
        <f>SUM(D20:D26)</f>
        <v>2671</v>
      </c>
      <c r="E27" s="95">
        <f>SUM(E20:E26)</f>
        <v>2774</v>
      </c>
      <c r="F27" s="209">
        <f>SUM(F20:F26)</f>
        <v>2272</v>
      </c>
      <c r="G27" s="210"/>
      <c r="H27" s="209">
        <f>SUM(H20:H26)</f>
        <v>1519</v>
      </c>
      <c r="I27" s="210"/>
      <c r="J27" s="211">
        <f>SUM(J20:J26)</f>
        <v>1622</v>
      </c>
      <c r="K27" s="212"/>
    </row>
    <row r="28" spans="2:11" ht="22.5" customHeight="1" x14ac:dyDescent="0.3">
      <c r="B28" s="12" t="s">
        <v>60</v>
      </c>
      <c r="C28" s="10"/>
      <c r="D28" s="10"/>
      <c r="E28" s="10"/>
      <c r="F28" s="9"/>
      <c r="G28" s="9"/>
      <c r="H28" s="9"/>
      <c r="I28" s="9"/>
      <c r="J28" s="9"/>
      <c r="K28" s="8"/>
    </row>
    <row r="29" spans="2:11" ht="14.25" customHeight="1" x14ac:dyDescent="0.3">
      <c r="B29" s="175"/>
      <c r="C29" s="161"/>
      <c r="D29" s="161"/>
      <c r="E29" s="161"/>
      <c r="F29" s="161"/>
      <c r="G29" s="161"/>
      <c r="H29" s="161"/>
      <c r="I29" s="161"/>
      <c r="J29" s="161"/>
      <c r="K29" s="161"/>
    </row>
    <row r="30" spans="2:11" ht="31.5" customHeight="1" x14ac:dyDescent="0.3">
      <c r="B30" s="176" t="s">
        <v>48</v>
      </c>
      <c r="C30" s="177"/>
      <c r="D30" s="177"/>
      <c r="E30" s="177"/>
      <c r="F30" s="177"/>
      <c r="G30" s="177"/>
      <c r="H30" s="177"/>
      <c r="I30" s="177"/>
      <c r="J30" s="177"/>
      <c r="K30" s="8"/>
    </row>
    <row r="31" spans="2:11" s="11" customFormat="1" ht="19.5" customHeight="1" x14ac:dyDescent="0.3">
      <c r="B31" s="13" t="s">
        <v>49</v>
      </c>
      <c r="C31" s="14"/>
      <c r="D31" s="14"/>
      <c r="E31" s="14"/>
      <c r="F31" s="14"/>
      <c r="G31" s="14"/>
      <c r="H31" s="14"/>
      <c r="I31" s="14"/>
      <c r="J31" s="14"/>
      <c r="K31" s="8"/>
    </row>
    <row r="32" spans="2:11" ht="14.25" customHeight="1" x14ac:dyDescent="0.3">
      <c r="B32" s="15" t="s">
        <v>51</v>
      </c>
      <c r="C32" s="15"/>
      <c r="D32" s="15"/>
      <c r="E32" s="15"/>
      <c r="F32" s="15"/>
      <c r="G32" s="15"/>
    </row>
    <row r="33" spans="2:10" ht="14.25" customHeight="1" x14ac:dyDescent="0.3">
      <c r="B33" s="15" t="s">
        <v>50</v>
      </c>
      <c r="C33" s="75"/>
      <c r="D33" s="75"/>
      <c r="E33" s="75"/>
    </row>
    <row r="34" spans="2:10" ht="14.25" customHeight="1" x14ac:dyDescent="0.2"/>
    <row r="35" spans="2:10" ht="14.25" customHeight="1" x14ac:dyDescent="0.2"/>
    <row r="36" spans="2:10" ht="14.25" customHeight="1" x14ac:dyDescent="0.3">
      <c r="B36" s="167" t="s">
        <v>47</v>
      </c>
      <c r="C36" s="161"/>
      <c r="D36" s="161"/>
      <c r="E36" s="161"/>
      <c r="F36" s="161"/>
      <c r="G36" s="161"/>
      <c r="H36" s="161"/>
      <c r="I36" s="161"/>
      <c r="J36" s="161"/>
    </row>
    <row r="37" spans="2:10" ht="14.25" customHeight="1" x14ac:dyDescent="0.2"/>
    <row r="38" spans="2:10" ht="14.25" customHeight="1" x14ac:dyDescent="0.2"/>
    <row r="39" spans="2:10" ht="14.25" customHeight="1" x14ac:dyDescent="0.2"/>
    <row r="40" spans="2:10" ht="14.25" customHeight="1" x14ac:dyDescent="0.2"/>
    <row r="41" spans="2:10" ht="14.25" customHeight="1" x14ac:dyDescent="0.2"/>
    <row r="42" spans="2:10" ht="14.25" customHeight="1" x14ac:dyDescent="0.2"/>
    <row r="43" spans="2:10" ht="14.25" customHeight="1" x14ac:dyDescent="0.2"/>
    <row r="44" spans="2:10" ht="14.25" customHeight="1" x14ac:dyDescent="0.2"/>
    <row r="45" spans="2:10" ht="14.25" customHeight="1" x14ac:dyDescent="0.2"/>
    <row r="46" spans="2:10" ht="14.25" customHeight="1" x14ac:dyDescent="0.2"/>
    <row r="47" spans="2:10" ht="14.25" customHeight="1" x14ac:dyDescent="0.2"/>
    <row r="48" spans="2:10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</sheetData>
  <mergeCells count="65">
    <mergeCell ref="F27:G27"/>
    <mergeCell ref="H27:I27"/>
    <mergeCell ref="J27:K27"/>
    <mergeCell ref="H25:I25"/>
    <mergeCell ref="J25:K25"/>
    <mergeCell ref="H26:I26"/>
    <mergeCell ref="J26:K26"/>
    <mergeCell ref="F22:G22"/>
    <mergeCell ref="H22:I22"/>
    <mergeCell ref="J22:K22"/>
    <mergeCell ref="F23:G23"/>
    <mergeCell ref="H23:I23"/>
    <mergeCell ref="J23:K23"/>
    <mergeCell ref="H18:I18"/>
    <mergeCell ref="J18:K18"/>
    <mergeCell ref="F16:G16"/>
    <mergeCell ref="H16:I16"/>
    <mergeCell ref="J16:K16"/>
    <mergeCell ref="F17:G17"/>
    <mergeCell ref="H17:I17"/>
    <mergeCell ref="J17:K17"/>
    <mergeCell ref="F18:G18"/>
    <mergeCell ref="H12:I12"/>
    <mergeCell ref="J12:K12"/>
    <mergeCell ref="H15:I15"/>
    <mergeCell ref="J15:K15"/>
    <mergeCell ref="F13:G13"/>
    <mergeCell ref="H13:I13"/>
    <mergeCell ref="J13:K13"/>
    <mergeCell ref="F14:G14"/>
    <mergeCell ref="H14:I14"/>
    <mergeCell ref="J14:K14"/>
    <mergeCell ref="F15:G15"/>
    <mergeCell ref="D24:D25"/>
    <mergeCell ref="E24:E25"/>
    <mergeCell ref="F26:G26"/>
    <mergeCell ref="F24:G25"/>
    <mergeCell ref="H7:J7"/>
    <mergeCell ref="B8:K8"/>
    <mergeCell ref="B9:B10"/>
    <mergeCell ref="C9:E9"/>
    <mergeCell ref="F9:K9"/>
    <mergeCell ref="H10:I10"/>
    <mergeCell ref="J10:K10"/>
    <mergeCell ref="F10:G10"/>
    <mergeCell ref="F11:G11"/>
    <mergeCell ref="H11:I11"/>
    <mergeCell ref="J11:K11"/>
    <mergeCell ref="F12:G12"/>
    <mergeCell ref="B36:J36"/>
    <mergeCell ref="H21:I21"/>
    <mergeCell ref="J21:K21"/>
    <mergeCell ref="F19:G19"/>
    <mergeCell ref="H19:I19"/>
    <mergeCell ref="J19:K19"/>
    <mergeCell ref="F20:G20"/>
    <mergeCell ref="H20:I20"/>
    <mergeCell ref="J20:K20"/>
    <mergeCell ref="F21:G21"/>
    <mergeCell ref="B29:K29"/>
    <mergeCell ref="B30:J30"/>
    <mergeCell ref="H24:I24"/>
    <mergeCell ref="J24:K24"/>
    <mergeCell ref="B24:B25"/>
    <mergeCell ref="C24:C25"/>
  </mergeCells>
  <pageMargins left="0" right="0" top="0" bottom="0" header="0" footer="0"/>
  <pageSetup orientation="portrait" verticalDpi="598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C37E0BAC360FA4B92793A2A9B7BBBE2" ma:contentTypeVersion="18" ma:contentTypeDescription="צור מסמך חדש." ma:contentTypeScope="" ma:versionID="eb42fcea21df2e5f91e2962868ec3942">
  <xsd:schema xmlns:xsd="http://www.w3.org/2001/XMLSchema" xmlns:xs="http://www.w3.org/2001/XMLSchema" xmlns:p="http://schemas.microsoft.com/office/2006/metadata/properties" xmlns:ns2="5a01eb6d-7875-4011-9c33-24be5ed257b8" xmlns:ns3="55ca72b6-0ad2-4fc0-bb6c-aeca6edf40de" targetNamespace="http://schemas.microsoft.com/office/2006/metadata/properties" ma:root="true" ma:fieldsID="7f8bc00e2a14ba401e20d1c96a06a5ad" ns2:_="" ns3:_="">
    <xsd:import namespace="5a01eb6d-7875-4011-9c33-24be5ed257b8"/>
    <xsd:import namespace="55ca72b6-0ad2-4fc0-bb6c-aeca6edf40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01eb6d-7875-4011-9c33-24be5ed257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תגיות תמונה" ma:readOnly="false" ma:fieldId="{5cf76f15-5ced-4ddc-b409-7134ff3c332f}" ma:taxonomyMulti="true" ma:sspId="638f924f-6b94-4caf-9367-f45ff53914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ca72b6-0ad2-4fc0-bb6c-aeca6edf40d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משותף עם פרטים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a0b6157-198d-40fb-914f-a7f379308601}" ma:internalName="TaxCatchAll" ma:showField="CatchAllData" ma:web="55ca72b6-0ad2-4fc0-bb6c-aeca6edf40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694C15-9F73-4B17-8ABC-AA0C97BBC0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F58862-845B-49ED-B7FA-E7977E25CC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01eb6d-7875-4011-9c33-24be5ed257b8"/>
    <ds:schemaRef ds:uri="55ca72b6-0ad2-4fc0-bb6c-aeca6edf40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4</vt:i4>
      </vt:variant>
      <vt:variant>
        <vt:lpstr>טווחים בעלי שם</vt:lpstr>
      </vt:variant>
      <vt:variant>
        <vt:i4>3</vt:i4>
      </vt:variant>
    </vt:vector>
  </HeadingPairs>
  <TitlesOfParts>
    <vt:vector size="7" baseType="lpstr">
      <vt:lpstr>שכבת י</vt:lpstr>
      <vt:lpstr>שכבת יא</vt:lpstr>
      <vt:lpstr>שכבת יב</vt:lpstr>
      <vt:lpstr>טופס אחוד</vt:lpstr>
      <vt:lpstr>'שכבת י'!WPrint_Area_W</vt:lpstr>
      <vt:lpstr>'שכבת יא'!WPrint_Area_W</vt:lpstr>
      <vt:lpstr>'שכבת יב'!WPrint_Area_W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Minhala1</dc:creator>
  <cp:lastModifiedBy>מונה</cp:lastModifiedBy>
  <cp:lastPrinted>2024-09-27T07:49:25Z</cp:lastPrinted>
  <dcterms:created xsi:type="dcterms:W3CDTF">2016-06-16T10:51:56Z</dcterms:created>
  <dcterms:modified xsi:type="dcterms:W3CDTF">2024-09-27T08:10:58Z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0x0101006C37E0BAC360FA4B92793A2A9B7BBBE2</vt:lpwstr>
  </property>
</Properties>
</file>